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<sst xmlns="http://schemas.openxmlformats.org/spreadsheetml/2006/main" count="118" uniqueCount="47">
  <si>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</si>
  <si>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</si>
  <si>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</si>
  <si>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</si>
  <si>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</si>
  <si>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</si>
  <si>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</si>
  <si>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</si>
  <si>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</si>
  <si>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</si>
  <si>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</si>
  <si>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</si>
  <si>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</si>
  <si>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</si>
  <si>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</si>
  <si>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</si>
  <si>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</si>
  <si>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</si>
  <si>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</si>
  <si>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</si>
  <si>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</si>
  <si>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</si>
  <si>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</si>
  <si>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</si>
  <si>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</si>
  <si>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</si>
  <si>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</si>
  <si>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</si>
  <si>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</si>
  <si>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</si>
  <si>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</si>
  <si>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</si>
  <si>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</si>
  <si>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</si>
  <si>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</si>
  <si>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</si>
  <si>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</si>
  <si>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</si>
  <si>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</si>
  <si>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</si>
  <si>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</si>
  <si>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Плановые показатели на январь</t>
  </si>
  <si>
    <t>Любченко А.М.</t>
  </si>
  <si>
    <t>Фактические показатели января 2018г.</t>
  </si>
  <si>
    <t>Фактические показатели января 2019г.</t>
  </si>
  <si>
    <t>30.01.2019 года</t>
  </si>
  <si>
    <t xml:space="preserve">Фактические показатели  на 30.01.2019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</si>
</sst>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SheetLayoutView="100" zoomScalePageLayoutView="0" workbookViewId="0" topLeftCell="A1">
      <selection activeCell="S16" sqref="S16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66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13"/>
    </row>
    <row r="2" spans="1:16" ht="22.5">
      <c r="A2" s="69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6"/>
    </row>
    <row r="3" spans="1:16" ht="15">
      <c r="A3" s="80" t="s">
        <v>0</v>
      </c>
      <c r="B3" s="81"/>
      <c r="C3" s="84" t="s">
        <v>38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7"/>
      <c r="P3" s="14"/>
    </row>
    <row r="4" spans="1:16" ht="15.75">
      <c r="A4" s="82" t="s">
        <v>1</v>
      </c>
      <c r="B4" s="83"/>
      <c r="C4" s="76" t="s">
        <v>45</v>
      </c>
      <c r="D4" s="77"/>
      <c r="E4" s="77"/>
      <c r="F4" s="77"/>
      <c r="G4" s="77"/>
      <c r="H4" s="77"/>
      <c r="I4" s="77"/>
      <c r="J4" s="77"/>
      <c r="K4" s="77"/>
      <c r="L4" s="77"/>
      <c r="M4" s="78"/>
      <c r="N4" s="79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41</v>
      </c>
      <c r="F5" s="40" t="s">
        <v>43</v>
      </c>
      <c r="G5" s="40" t="s">
        <v>44</v>
      </c>
      <c r="H5" s="40" t="s">
        <v>46</v>
      </c>
      <c r="I5" s="72" t="s">
        <v>26</v>
      </c>
      <c r="J5" s="73"/>
      <c r="K5" s="72" t="s">
        <v>35</v>
      </c>
      <c r="L5" s="73"/>
      <c r="M5" s="74" t="s">
        <v>36</v>
      </c>
      <c r="N5" s="75"/>
      <c r="O5" s="75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2206.6000000000004</v>
      </c>
      <c r="D6" s="46">
        <f t="shared" si="0"/>
        <v>297.2</v>
      </c>
      <c r="E6" s="46">
        <f t="shared" si="0"/>
        <v>102.2</v>
      </c>
      <c r="F6" s="46">
        <f t="shared" si="0"/>
        <v>102.10000000000001</v>
      </c>
      <c r="G6" s="46">
        <f t="shared" si="0"/>
        <v>152.9</v>
      </c>
      <c r="H6" s="46">
        <f t="shared" si="0"/>
        <v>152.9</v>
      </c>
      <c r="I6" s="47">
        <f>H6/C6*100</f>
        <v>6.929212362911265</v>
      </c>
      <c r="J6" s="48" t="s">
        <v>29</v>
      </c>
      <c r="K6" s="49">
        <f>H6/D6*100</f>
        <v>51.44683714670256</v>
      </c>
      <c r="L6" s="50" t="s">
        <v>29</v>
      </c>
      <c r="M6" s="51">
        <f>G6/E6*100</f>
        <v>149.6086105675147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351.1</v>
      </c>
      <c r="D8" s="41">
        <v>50.7</v>
      </c>
      <c r="E8" s="41">
        <v>8.5</v>
      </c>
      <c r="F8" s="41">
        <v>5.7</v>
      </c>
      <c r="G8" s="41">
        <v>9.2</v>
      </c>
      <c r="H8" s="41">
        <v>9.2</v>
      </c>
      <c r="I8" s="56">
        <f aca="true" t="shared" si="1" ref="I8:I29">H8/C8*100</f>
        <v>2.6203360865850183</v>
      </c>
      <c r="J8" s="35" t="s">
        <v>29</v>
      </c>
      <c r="K8" s="27">
        <f aca="true" t="shared" si="2" ref="K8:K29">H8/D8*100</f>
        <v>18.145956607495066</v>
      </c>
      <c r="L8" s="26" t="s">
        <v>29</v>
      </c>
      <c r="M8" s="37">
        <f aca="true" t="shared" si="3" ref="M8:M29">G8/E8*100</f>
        <v>108.23529411764706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134.5</v>
      </c>
      <c r="D12" s="41">
        <v>54.9</v>
      </c>
      <c r="E12" s="41">
        <v>5.5</v>
      </c>
      <c r="F12" s="41">
        <v>6.7</v>
      </c>
      <c r="G12" s="41">
        <v>0.4</v>
      </c>
      <c r="H12" s="41">
        <v>0.4</v>
      </c>
      <c r="I12" s="56">
        <f t="shared" si="1"/>
        <v>0.29739776951672864</v>
      </c>
      <c r="J12" s="35" t="s">
        <v>29</v>
      </c>
      <c r="K12" s="27">
        <f t="shared" si="2"/>
        <v>0.7285974499089254</v>
      </c>
      <c r="L12" s="26" t="s">
        <v>29</v>
      </c>
      <c r="M12" s="37">
        <f t="shared" si="3"/>
        <v>7.272727272727273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104.2</v>
      </c>
      <c r="D14" s="41">
        <v>2.2</v>
      </c>
      <c r="E14" s="41">
        <v>2</v>
      </c>
      <c r="F14" s="41">
        <v>2.2</v>
      </c>
      <c r="G14" s="41">
        <v>1.5</v>
      </c>
      <c r="H14" s="41">
        <v>1.5</v>
      </c>
      <c r="I14" s="56">
        <f t="shared" si="1"/>
        <v>1.4395393474088292</v>
      </c>
      <c r="J14" s="35" t="s">
        <v>29</v>
      </c>
      <c r="K14" s="27">
        <f t="shared" si="2"/>
        <v>68.18181818181817</v>
      </c>
      <c r="L14" s="26" t="s">
        <v>29</v>
      </c>
      <c r="M14" s="37">
        <f t="shared" si="3"/>
        <v>75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1612.4</v>
      </c>
      <c r="D15" s="41">
        <v>188</v>
      </c>
      <c r="E15" s="41">
        <v>86</v>
      </c>
      <c r="F15" s="41">
        <v>87.3</v>
      </c>
      <c r="G15" s="41">
        <v>141.8</v>
      </c>
      <c r="H15" s="41">
        <v>141.8</v>
      </c>
      <c r="I15" s="56">
        <f t="shared" si="1"/>
        <v>8.794343835276607</v>
      </c>
      <c r="J15" s="35" t="s">
        <v>29</v>
      </c>
      <c r="K15" s="27">
        <f t="shared" si="2"/>
        <v>75.42553191489361</v>
      </c>
      <c r="L15" s="26" t="s">
        <v>29</v>
      </c>
      <c r="M15" s="37">
        <f t="shared" si="3"/>
        <v>164.88372093023258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4.4</v>
      </c>
      <c r="D16" s="41">
        <v>1.4</v>
      </c>
      <c r="E16" s="41">
        <v>0.2</v>
      </c>
      <c r="F16" s="41">
        <v>0.2</v>
      </c>
      <c r="G16" s="41">
        <v>0</v>
      </c>
      <c r="H16" s="41">
        <v>0</v>
      </c>
      <c r="I16" s="56">
        <f t="shared" si="1"/>
        <v>0</v>
      </c>
      <c r="J16" s="35" t="s">
        <v>29</v>
      </c>
      <c r="K16" s="27">
        <f t="shared" si="2"/>
        <v>0</v>
      </c>
      <c r="L16" s="26" t="s">
        <v>29</v>
      </c>
      <c r="M16" s="37">
        <f t="shared" si="3"/>
        <v>0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279.29999999999995</v>
      </c>
      <c r="D17" s="12">
        <f t="shared" si="4"/>
        <v>62</v>
      </c>
      <c r="E17" s="55">
        <f t="shared" si="4"/>
        <v>1.6</v>
      </c>
      <c r="F17" s="55">
        <f t="shared" si="4"/>
        <v>7.6</v>
      </c>
      <c r="G17" s="55">
        <f t="shared" si="4"/>
        <v>1.6</v>
      </c>
      <c r="H17" s="55">
        <f t="shared" si="4"/>
        <v>1.6</v>
      </c>
      <c r="I17" s="29">
        <f t="shared" si="1"/>
        <v>0.5728607232366633</v>
      </c>
      <c r="J17" s="30" t="s">
        <v>29</v>
      </c>
      <c r="K17" s="31">
        <f t="shared" si="2"/>
        <v>2.5806451612903225</v>
      </c>
      <c r="L17" s="32" t="s">
        <v>29</v>
      </c>
      <c r="M17" s="36">
        <f t="shared" si="3"/>
        <v>100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173.4</v>
      </c>
      <c r="D20" s="41">
        <v>43.3</v>
      </c>
      <c r="E20" s="41">
        <v>0</v>
      </c>
      <c r="F20" s="41">
        <v>0</v>
      </c>
      <c r="G20" s="41">
        <v>0</v>
      </c>
      <c r="H20" s="41">
        <v>0</v>
      </c>
      <c r="I20" s="56">
        <f t="shared" si="1"/>
        <v>0</v>
      </c>
      <c r="J20" s="35" t="s">
        <v>29</v>
      </c>
      <c r="K20" s="27">
        <f t="shared" si="2"/>
        <v>0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95.5</v>
      </c>
      <c r="D21" s="41">
        <v>17.5</v>
      </c>
      <c r="E21" s="41">
        <v>1.6</v>
      </c>
      <c r="F21" s="41">
        <v>7.6</v>
      </c>
      <c r="G21" s="41">
        <v>1.6</v>
      </c>
      <c r="H21" s="41">
        <v>1.6</v>
      </c>
      <c r="I21" s="56">
        <f t="shared" si="1"/>
        <v>1.6753926701570683</v>
      </c>
      <c r="J21" s="35" t="s">
        <v>29</v>
      </c>
      <c r="K21" s="27">
        <f t="shared" si="2"/>
        <v>9.142857142857142</v>
      </c>
      <c r="L21" s="26" t="s">
        <v>29</v>
      </c>
      <c r="M21" s="37">
        <f t="shared" si="3"/>
        <v>100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10.4</v>
      </c>
      <c r="D27" s="41">
        <v>1.2</v>
      </c>
      <c r="E27" s="41">
        <v>0</v>
      </c>
      <c r="F27" s="41">
        <v>0</v>
      </c>
      <c r="G27" s="41">
        <v>0</v>
      </c>
      <c r="H27" s="41">
        <v>0</v>
      </c>
      <c r="I27" s="56">
        <f t="shared" si="1"/>
        <v>0</v>
      </c>
      <c r="J27" s="35" t="s">
        <v>29</v>
      </c>
      <c r="K27" s="27">
        <f t="shared" si="2"/>
        <v>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2485.9000000000005</v>
      </c>
      <c r="D29" s="9">
        <f t="shared" si="5"/>
        <v>359.2</v>
      </c>
      <c r="E29" s="9">
        <f t="shared" si="5"/>
        <v>103.8</v>
      </c>
      <c r="F29" s="9">
        <f t="shared" si="5"/>
        <v>109.7</v>
      </c>
      <c r="G29" s="9">
        <f t="shared" si="5"/>
        <v>154.5</v>
      </c>
      <c r="H29" s="9">
        <f t="shared" si="5"/>
        <v>154.5</v>
      </c>
      <c r="I29" s="29">
        <f t="shared" si="1"/>
        <v>6.215052898346674</v>
      </c>
      <c r="J29" s="30" t="s">
        <v>29</v>
      </c>
      <c r="K29" s="31">
        <f t="shared" si="2"/>
        <v>43.01224944320713</v>
      </c>
      <c r="L29" s="32" t="s">
        <v>29</v>
      </c>
      <c r="M29" s="36">
        <f t="shared" si="3"/>
        <v>148.84393063583815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88"/>
      <c r="D31" s="88"/>
      <c r="E31" s="88"/>
      <c r="F31" s="89" t="s">
        <v>39</v>
      </c>
      <c r="G31" s="89"/>
      <c r="H31" s="89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90" t="s">
        <v>24</v>
      </c>
      <c r="D32" s="90"/>
      <c r="E32" s="90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2019-01-31T13:11:23Z</cp:lastPrinted>
  <dcterms:created xsi:type="dcterms:W3CDTF">2011-02-10T05:09:34Z</dcterms:created>
  <dcterms:modified xsi:type="dcterms:W3CDTF">2019-02-01T07:00:34Z</dcterms:modified>
  <cp:category/>
  <cp:version/>
  <cp:contentType/>
  <cp:contentStatus/>
</cp:coreProperties>
</file>