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<sst xmlns="http://schemas.openxmlformats.org/spreadsheetml/2006/main" xmlns:a="http://schemas.openxmlformats.org/drawingml/2006/main" xmlns:c="http://schemas.openxmlformats.org/drawingml/2006/chart" xmlns:co="http://ncloudtech.com" xmlns:m="http://schemas.openxmlformats.org/officeDocument/2006/math" xmlns:mc="http://schemas.openxmlformats.org/markup-compatibility/2006" xmlns:o="urn:schemas-microsoft-com:office:office" xmlns:p="http://schemas.openxmlformats.org/presentationml/2006/main" xmlns:pic="http://schemas.openxmlformats.org/drawingml/2006/picture" xmlns:r="http://schemas.openxmlformats.org/officeDocument/2006/relationships" xmlns:s="http://schemas.openxmlformats.org/officeDocument/2006/sharedTypes" xmlns:sl="http://schemas.openxmlformats.org/schemaLibrary/2006/main" xmlns:v="urn:schemas-microsoft-com:vml" xmlns:w="http://schemas.openxmlformats.org/wordprocessingml/2006/main" xmlns:w14="http://schemas.microsoft.com/office/word/2010/wordml" xmlns:w15="http://schemas.microsoft.com/office/word/2012/wordml" xmlns:wp="http://schemas.openxmlformats.org/drawingml/2006/wordprocessingDrawing" xmlns:wpg="http://schemas.microsoft.com/office/word/2010/wordprocessingGroup" xmlns:wps="http://schemas.microsoft.com/office/word/2010/wordprocessingShape" xmlns:x14="http://schemas.microsoft.com/office/spreadsheetml/2009/9/main" xmlns:xdr="http://schemas.openxmlformats.org/drawingml/2006/spreadsheetDrawing" xmlns:xm="http://schemas.microsoft.com/office/excel/2006/main" mc:Ignorable="co w14 x14 w15">
  <si>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</si>
  <si>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</si>
  <si>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</si>
  <si>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</si>
  <si>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</si>
  <si>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</si>
  <si>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</si>
  <si>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</si>
  <si>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</si>
  <si>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</si>
  <si>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r>
      <t>Фактические показатели октябрь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</si>
  <si>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октябрь 2023г.</t>
  </si>
  <si>
    <t xml:space="preserve">Фактические показатели  на 10.10.2023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</si>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</sst>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45209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752</v>
      </c>
      <c r="F6" s="27" t="n">
        <f aca="false" ca="false" dt2D="false" dtr="false" t="normal">F7+F8+F10+F11+F12+F13+F14+F15+F16+F9</f>
        <v>900.3</v>
      </c>
      <c r="G6" s="27" t="n">
        <f aca="false" ca="false" dt2D="false" dtr="false" t="normal">G7+G8+G10+G11+G12+G13+G14+G15+G16+G9</f>
        <v>47.3</v>
      </c>
      <c r="H6" s="27" t="n">
        <f aca="false" ca="false" dt2D="false" dtr="false" t="normal">H7+H8+H10+H11+H12+H13+H14+H15+H16+H9</f>
        <v>1229.7</v>
      </c>
      <c r="I6" s="28" t="n">
        <f aca="false" ca="false" dt2D="false" dtr="false" t="normal">H6/C6*100</f>
        <v>36.5514371488868</v>
      </c>
      <c r="J6" s="29" t="s">
        <v>17</v>
      </c>
      <c r="K6" s="30" t="n">
        <f aca="false" ca="false" dt2D="false" dtr="false" t="normal">H6/D6*100</f>
        <v>36.5514371488868</v>
      </c>
      <c r="L6" s="31" t="s">
        <v>17</v>
      </c>
      <c r="M6" s="32" t="n">
        <f aca="false" ca="false" dt2D="false" dtr="false" t="normal">G6/E6*100</f>
        <v>6.28989361702128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53.1</v>
      </c>
      <c r="F8" s="37" t="n">
        <v>127.3</v>
      </c>
      <c r="G8" s="37" t="n">
        <v>5.2</v>
      </c>
      <c r="H8" s="37" t="n">
        <v>296.1</v>
      </c>
      <c r="I8" s="38" t="n">
        <f aca="false" ca="false" dt2D="false" dtr="false" t="normal">H8/C8*100</f>
        <v>62.349968414403</v>
      </c>
      <c r="J8" s="39" t="s">
        <v>17</v>
      </c>
      <c r="K8" s="40" t="n">
        <f aca="false" ca="false" dt2D="false" dtr="false" t="normal">H8/D8*100</f>
        <v>62.349968414403</v>
      </c>
      <c r="L8" s="41" t="s">
        <v>17</v>
      </c>
      <c r="M8" s="42" t="n">
        <f aca="false" ca="false" dt2D="false" dtr="false" t="normal">G8/E8*100</f>
        <v>9.79284369114878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0</v>
      </c>
      <c r="F12" s="37" t="n">
        <v>0</v>
      </c>
      <c r="G12" s="37" t="n">
        <v>0</v>
      </c>
      <c r="H12" s="37" t="n">
        <v>320.2</v>
      </c>
      <c r="I12" s="38" t="n">
        <f aca="false" ca="false" dt2D="false" dtr="false" t="normal">H12/C12*100</f>
        <v>68.8750268875027</v>
      </c>
      <c r="J12" s="39" t="s">
        <v>17</v>
      </c>
      <c r="K12" s="40" t="n">
        <f aca="false" ca="false" dt2D="false" dtr="false" t="normal">H12/D12*100</f>
        <v>68.8750268875027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120.6</v>
      </c>
      <c r="F14" s="37" t="n">
        <v>73.7</v>
      </c>
      <c r="G14" s="37" t="n">
        <v>10.1</v>
      </c>
      <c r="H14" s="37" t="n">
        <v>45.4</v>
      </c>
      <c r="I14" s="38" t="n">
        <f aca="false" ca="false" dt2D="false" dtr="false" t="normal">H14/C14*100</f>
        <v>11.5257679614115</v>
      </c>
      <c r="J14" s="39" t="s">
        <v>17</v>
      </c>
      <c r="K14" s="40" t="n">
        <f aca="false" ca="false" dt2D="false" dtr="false" t="normal">H14/D14*100</f>
        <v>11.5257679614115</v>
      </c>
      <c r="L14" s="41" t="s">
        <v>17</v>
      </c>
      <c r="M14" s="42" t="n">
        <f aca="false" ca="false" dt2D="false" dtr="false" t="normal">G14/E14*100</f>
        <v>8.37479270315091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578.3</v>
      </c>
      <c r="F15" s="37" t="n">
        <v>699.3</v>
      </c>
      <c r="G15" s="37" t="n">
        <v>32</v>
      </c>
      <c r="H15" s="37" t="n">
        <v>568</v>
      </c>
      <c r="I15" s="38" t="n">
        <f aca="false" ca="false" dt2D="false" dtr="false" t="normal">H15/C15*100</f>
        <v>27.972027972028</v>
      </c>
      <c r="J15" s="39" t="s">
        <v>17</v>
      </c>
      <c r="K15" s="40" t="n">
        <f aca="false" ca="false" dt2D="false" dtr="false" t="normal">H15/D15*100</f>
        <v>27.972027972028</v>
      </c>
      <c r="L15" s="41" t="s">
        <v>17</v>
      </c>
      <c r="M15" s="42" t="n">
        <f aca="false" ca="false" dt2D="false" dtr="false" t="normal">G15/E15*100</f>
        <v>5.53346014179492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17</v>
      </c>
      <c r="F17" s="49" t="n">
        <f aca="false" ca="false" dt2D="false" dtr="false" t="normal">F18+F19+F21+F20+F22+F23+F24+F25+F26+F27+F28</f>
        <v>12.4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148.6</v>
      </c>
      <c r="I17" s="28" t="n">
        <f aca="false" ca="false" dt2D="false" dtr="false" t="normal">H17/C17*100</f>
        <v>72.5940400586224</v>
      </c>
      <c r="J17" s="29" t="s">
        <v>17</v>
      </c>
      <c r="K17" s="30" t="n">
        <f aca="false" ca="false" dt2D="false" dtr="false" t="normal">H17/D17*100</f>
        <v>72.5940400586224</v>
      </c>
      <c r="L17" s="31" t="s">
        <v>17</v>
      </c>
      <c r="M17" s="32" t="n">
        <f aca="false" ca="false" dt2D="false" dtr="false" t="normal">G17/E17*100</f>
        <v>57.0588235294118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16</v>
      </c>
      <c r="F21" s="37" t="n">
        <v>12.4</v>
      </c>
      <c r="G21" s="37" t="n">
        <v>9.7</v>
      </c>
      <c r="H21" s="37" t="n">
        <v>147.3</v>
      </c>
      <c r="I21" s="38" t="n">
        <f aca="false" ca="false" dt2D="false" dtr="false" t="normal">H21/C21*100</f>
        <v>76.5194805194805</v>
      </c>
      <c r="J21" s="39" t="s">
        <v>17</v>
      </c>
      <c r="K21" s="40" t="n">
        <f aca="false" ca="false" dt2D="false" dtr="false" t="normal">H21/D21*100</f>
        <v>76.5194805194805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1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n">
        <f aca="false" ca="false" dt2D="false" dtr="false" t="normal">G27/E27*100</f>
        <v>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769</v>
      </c>
      <c r="F29" s="53" t="n">
        <f aca="false" ca="false" dt2D="false" dtr="false" t="normal">F6+F17</f>
        <v>912.7</v>
      </c>
      <c r="G29" s="53" t="n">
        <f aca="false" ca="false" dt2D="false" dtr="false" t="normal">G6+G17</f>
        <v>57</v>
      </c>
      <c r="H29" s="53" t="n">
        <f aca="false" ca="false" dt2D="false" dtr="false" t="normal">H6+H17</f>
        <v>1378.3</v>
      </c>
      <c r="I29" s="28" t="n">
        <f aca="false" ca="false" dt2D="false" dtr="false" t="normal">H29/C29*100</f>
        <v>38.6186606892687</v>
      </c>
      <c r="J29" s="29" t="s">
        <v>17</v>
      </c>
      <c r="K29" s="30" t="n">
        <f aca="false" ca="false" dt2D="false" dtr="false" t="normal">H29/D29*100</f>
        <v>38.6186606892687</v>
      </c>
      <c r="L29" s="31" t="s">
        <v>17</v>
      </c>
      <c r="M29" s="32" t="n">
        <f aca="false" ca="false" dt2D="false" dtr="false" t="normal">G29/E29*100</f>
        <v>7.41222366710013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2023-10-10T11:13:49Z</dcterms:modified>
</cp:coreProperties>
</file>