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<sst xmlns="http://schemas.openxmlformats.org/spreadsheetml/2006/main" xmlns:a="http://schemas.openxmlformats.org/drawingml/2006/main" xmlns:c="http://schemas.openxmlformats.org/drawingml/2006/chart" xmlns:co="http://ncloudtech.com" xmlns:m="http://schemas.openxmlformats.org/officeDocument/2006/math" xmlns:mc="http://schemas.openxmlformats.org/markup-compatibility/2006" xmlns:o="urn:schemas-microsoft-com:office:office" xmlns:p="http://schemas.openxmlformats.org/presentationml/2006/main" xmlns:pic="http://schemas.openxmlformats.org/drawingml/2006/picture" xmlns:r="http://schemas.openxmlformats.org/officeDocument/2006/relationships" xmlns:s="http://schemas.openxmlformats.org/officeDocument/2006/sharedTypes" xmlns:sl="http://schemas.openxmlformats.org/schemaLibrary/2006/main" xmlns:v="urn:schemas-microsoft-com:vml" xmlns:w="http://schemas.openxmlformats.org/wordprocessingml/2006/main" xmlns:w14="http://schemas.microsoft.com/office/word/2010/wordml" xmlns:w15="http://schemas.microsoft.com/office/word/2012/wordml" xmlns:wp="http://schemas.openxmlformats.org/drawingml/2006/wordprocessingDrawing" xmlns:wpg="http://schemas.microsoft.com/office/word/2010/wordprocessingGroup" xmlns:wps="http://schemas.microsoft.com/office/word/2010/wordprocessingShape" xmlns:x14="http://schemas.microsoft.com/office/spreadsheetml/2009/9/main" xmlns:xdr="http://schemas.openxmlformats.org/drawingml/2006/spreadsheetDrawing" xmlns:xm="http://schemas.microsoft.com/office/excel/2006/main" mc:Ignorable="co w14 x14 w15">
  <si>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</si>
  <si>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</si>
  <si>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</si>
  <si>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</si>
  <si>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</si>
  <si>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</si>
  <si>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</si>
  <si>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</si>
  <si>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</si>
  <si>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</si>
  <si>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r>
      <t>Фактические показатели ноябрь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</si>
  <si>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ноябрь 2023г.</t>
  </si>
  <si>
    <t xml:space="preserve">Фактические показатели  на 20.11.2023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</si>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</sst>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45250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714.4</v>
      </c>
      <c r="F6" s="27" t="n">
        <f aca="false" ca="false" dt2D="false" dtr="false" t="normal">F7+F8+F10+F11+F12+F13+F14+F15+F16+F9</f>
        <v>716.9</v>
      </c>
      <c r="G6" s="27" t="n">
        <f aca="false" ca="false" dt2D="false" dtr="false" t="normal">G7+G8+G10+G11+G12+G13+G14+G15+G16+G9</f>
        <v>617</v>
      </c>
      <c r="H6" s="27" t="n">
        <f aca="false" ca="false" dt2D="false" dtr="false" t="normal">H7+H8+H10+H11+H12+H13+H14+H15+H16+H9</f>
        <v>2635</v>
      </c>
      <c r="I6" s="28" t="n">
        <f aca="false" ca="false" dt2D="false" dtr="false" t="normal">H6/C6*100</f>
        <v>78.322385042951</v>
      </c>
      <c r="J6" s="29" t="s">
        <v>17</v>
      </c>
      <c r="K6" s="30" t="n">
        <f aca="false" ca="false" dt2D="false" dtr="false" t="normal">H6/D6*100</f>
        <v>78.322385042951</v>
      </c>
      <c r="L6" s="31" t="s">
        <v>17</v>
      </c>
      <c r="M6" s="32" t="n">
        <f aca="false" ca="false" dt2D="false" dtr="false" t="normal">G6/E6*100</f>
        <v>86.3661814109742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57.2</v>
      </c>
      <c r="F8" s="37" t="n">
        <v>78.2</v>
      </c>
      <c r="G8" s="37" t="n">
        <v>41.6</v>
      </c>
      <c r="H8" s="37" t="n">
        <v>459.4</v>
      </c>
      <c r="I8" s="38" t="n">
        <f aca="false" ca="false" dt2D="false" dtr="false" t="normal">H8/C8*100</f>
        <v>96.7361549799958</v>
      </c>
      <c r="J8" s="39" t="s">
        <v>17</v>
      </c>
      <c r="K8" s="40" t="n">
        <f aca="false" ca="false" dt2D="false" dtr="false" t="normal">H8/D8*100</f>
        <v>96.7361549799958</v>
      </c>
      <c r="L8" s="41" t="s">
        <v>17</v>
      </c>
      <c r="M8" s="42" t="n">
        <f aca="false" ca="false" dt2D="false" dtr="false" t="normal">G8/E8*100</f>
        <v>72.7272727272727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</v>
      </c>
      <c r="F12" s="37" t="n">
        <v>0</v>
      </c>
      <c r="G12" s="37" t="n">
        <v>0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163.8</v>
      </c>
      <c r="F14" s="37" t="n">
        <v>117.2</v>
      </c>
      <c r="G14" s="37" t="n">
        <v>52.1</v>
      </c>
      <c r="H14" s="37" t="n">
        <v>164.2</v>
      </c>
      <c r="I14" s="38" t="n">
        <f aca="false" ca="false" dt2D="false" dtr="false" t="normal">H14/C14*100</f>
        <v>41.6857070322417</v>
      </c>
      <c r="J14" s="39" t="s">
        <v>17</v>
      </c>
      <c r="K14" s="40" t="n">
        <f aca="false" ca="false" dt2D="false" dtr="false" t="normal">H14/D14*100</f>
        <v>41.6857070322417</v>
      </c>
      <c r="L14" s="41" t="s">
        <v>17</v>
      </c>
      <c r="M14" s="42" t="n">
        <f aca="false" ca="false" dt2D="false" dtr="false" t="normal">G14/E14*100</f>
        <v>31.8070818070818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493.4</v>
      </c>
      <c r="F15" s="37" t="n">
        <v>521.5</v>
      </c>
      <c r="G15" s="37" t="n">
        <v>523.3</v>
      </c>
      <c r="H15" s="37" t="n">
        <v>1691</v>
      </c>
      <c r="I15" s="38" t="n">
        <f aca="false" ca="false" dt2D="false" dtr="false" t="normal">H15/C15*100</f>
        <v>83.275879050527</v>
      </c>
      <c r="J15" s="39" t="s">
        <v>17</v>
      </c>
      <c r="K15" s="40" t="n">
        <f aca="false" ca="false" dt2D="false" dtr="false" t="normal">H15/D15*100</f>
        <v>83.275879050527</v>
      </c>
      <c r="L15" s="41" t="s">
        <v>17</v>
      </c>
      <c r="M15" s="42" t="n">
        <f aca="false" ca="false" dt2D="false" dtr="false" t="normal">G15/E15*100</f>
        <v>106.059991892987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164.7</v>
      </c>
      <c r="I17" s="28" t="n">
        <f aca="false" ca="false" dt2D="false" dtr="false" t="normal">H17/C17*100</f>
        <v>80.4592085979482</v>
      </c>
      <c r="J17" s="29" t="s">
        <v>17</v>
      </c>
      <c r="K17" s="30" t="n">
        <f aca="false" ca="false" dt2D="false" dtr="false" t="normal">H17/D17*100</f>
        <v>80.4592085979482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15.2</v>
      </c>
      <c r="G21" s="37" t="n">
        <v>9.7</v>
      </c>
      <c r="H21" s="37" t="n">
        <v>163.4</v>
      </c>
      <c r="I21" s="38" t="n">
        <f aca="false" ca="false" dt2D="false" dtr="false" t="normal">H21/C21*100</f>
        <v>84.8831168831169</v>
      </c>
      <c r="J21" s="39" t="s">
        <v>17</v>
      </c>
      <c r="K21" s="40" t="n">
        <f aca="false" ca="false" dt2D="false" dtr="false" t="normal">H21/D21*100</f>
        <v>84.8831168831169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0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730.4</v>
      </c>
      <c r="F29" s="53" t="n">
        <f aca="false" ca="false" dt2D="false" dtr="false" t="normal">F6+F17</f>
        <v>732.1</v>
      </c>
      <c r="G29" s="53" t="n">
        <f aca="false" ca="false" dt2D="false" dtr="false" t="normal">G6+G17</f>
        <v>626.7</v>
      </c>
      <c r="H29" s="53" t="n">
        <f aca="false" ca="false" dt2D="false" dtr="false" t="normal">H6+H17</f>
        <v>2799.7</v>
      </c>
      <c r="I29" s="28" t="n">
        <f aca="false" ca="false" dt2D="false" dtr="false" t="normal">H29/C29*100</f>
        <v>78.4449425609414</v>
      </c>
      <c r="J29" s="29" t="s">
        <v>17</v>
      </c>
      <c r="K29" s="30" t="n">
        <f aca="false" ca="false" dt2D="false" dtr="false" t="normal">H29/D29*100</f>
        <v>78.4449425609414</v>
      </c>
      <c r="L29" s="31" t="s">
        <v>17</v>
      </c>
      <c r="M29" s="32" t="n">
        <f aca="false" ca="false" dt2D="false" dtr="false" t="normal">G29/E29*100</f>
        <v>85.802300109529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2023-11-21T07:47:40Z</dcterms:modified>
</cp:coreProperties>
</file>