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<sst xmlns="http://schemas.openxmlformats.org/spreadsheetml/2006/main" count="118" uniqueCount="47">
  <si>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</si>
  <si>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</si>
  <si>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</si>
  <si>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</si>
  <si>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</si>
  <si>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</si>
  <si>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</si>
  <si>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</si>
  <si>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</si>
  <si>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</si>
  <si>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</si>
  <si>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</si>
  <si>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</si>
  <si>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</si>
  <si>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</si>
  <si>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</si>
  <si>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</si>
  <si>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</si>
  <si>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</si>
  <si>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</si>
  <si>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</si>
  <si>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</si>
  <si>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</si>
  <si>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</si>
  <si>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</si>
  <si>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</si>
  <si>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</si>
  <si>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</si>
  <si>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</si>
  <si>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</si>
  <si>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</si>
  <si>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</si>
  <si>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</si>
  <si>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</si>
  <si>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</si>
  <si>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</si>
  <si>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</si>
  <si>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</si>
  <si>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</si>
  <si>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</si>
  <si>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</si>
  <si>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</si>
  <si>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март</t>
  </si>
  <si>
    <t>Фактические показатели март 2020г.</t>
  </si>
  <si>
    <t>Фактические показатели март 2021г.</t>
  </si>
  <si>
    <t>31.03.2021 года</t>
  </si>
  <si>
    <t xml:space="preserve">Фактические показатели  на 31.03.2021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</si>
</sst>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X21" sqref="X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436</v>
      </c>
      <c r="E6" s="46">
        <f t="shared" si="0"/>
        <v>361.9</v>
      </c>
      <c r="F6" s="46">
        <f t="shared" si="0"/>
        <v>412.5</v>
      </c>
      <c r="G6" s="46">
        <f t="shared" si="0"/>
        <v>361.9</v>
      </c>
      <c r="H6" s="46">
        <f t="shared" si="0"/>
        <v>436</v>
      </c>
      <c r="I6" s="47">
        <f>H6/C6*100</f>
        <v>18.80201819828367</v>
      </c>
      <c r="J6" s="48" t="s">
        <v>29</v>
      </c>
      <c r="K6" s="49">
        <f>H6/D6*100</f>
        <v>100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42</v>
      </c>
      <c r="E8" s="41">
        <v>16.7</v>
      </c>
      <c r="F8" s="41">
        <v>23.4</v>
      </c>
      <c r="G8" s="41">
        <v>16.7</v>
      </c>
      <c r="H8" s="41">
        <v>42</v>
      </c>
      <c r="I8" s="56">
        <f aca="true" t="shared" si="1" ref="I8:I29">H8/C8*100</f>
        <v>20.843672456575682</v>
      </c>
      <c r="J8" s="35" t="s">
        <v>29</v>
      </c>
      <c r="K8" s="27">
        <f aca="true" t="shared" si="2" ref="K8:K29">H8/D8*100</f>
        <v>100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308.7</v>
      </c>
      <c r="E12" s="41">
        <v>305.6</v>
      </c>
      <c r="F12" s="41">
        <v>171.9</v>
      </c>
      <c r="G12" s="41">
        <v>305.6</v>
      </c>
      <c r="H12" s="41">
        <v>308.7</v>
      </c>
      <c r="I12" s="56">
        <f t="shared" si="1"/>
        <v>94.83870967741936</v>
      </c>
      <c r="J12" s="35" t="s">
        <v>29</v>
      </c>
      <c r="K12" s="27">
        <f t="shared" si="2"/>
        <v>100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4</v>
      </c>
      <c r="E14" s="41">
        <v>1.4</v>
      </c>
      <c r="F14" s="41">
        <v>10.4</v>
      </c>
      <c r="G14" s="41">
        <v>1.4</v>
      </c>
      <c r="H14" s="41">
        <v>4</v>
      </c>
      <c r="I14" s="56">
        <f t="shared" si="1"/>
        <v>2.6420079260237777</v>
      </c>
      <c r="J14" s="35" t="s">
        <v>29</v>
      </c>
      <c r="K14" s="27">
        <f t="shared" si="2"/>
        <v>100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81.3</v>
      </c>
      <c r="E15" s="41">
        <v>38.2</v>
      </c>
      <c r="F15" s="41">
        <v>206.8</v>
      </c>
      <c r="G15" s="41">
        <v>38.2</v>
      </c>
      <c r="H15" s="41">
        <v>81.3</v>
      </c>
      <c r="I15" s="56">
        <f t="shared" si="1"/>
        <v>4.955806156659555</v>
      </c>
      <c r="J15" s="35" t="s">
        <v>29</v>
      </c>
      <c r="K15" s="27">
        <f t="shared" si="2"/>
        <v>100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86.6</v>
      </c>
      <c r="E17" s="55">
        <f t="shared" si="4"/>
        <v>65</v>
      </c>
      <c r="F17" s="55">
        <f t="shared" si="4"/>
        <v>53.6</v>
      </c>
      <c r="G17" s="55">
        <f t="shared" si="4"/>
        <v>65</v>
      </c>
      <c r="H17" s="55">
        <f t="shared" si="4"/>
        <v>86.7</v>
      </c>
      <c r="I17" s="29">
        <f t="shared" si="1"/>
        <v>29.469748470428282</v>
      </c>
      <c r="J17" s="30" t="s">
        <v>29</v>
      </c>
      <c r="K17" s="31">
        <f t="shared" si="2"/>
        <v>100.11547344110856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44.2</v>
      </c>
      <c r="E20" s="41">
        <v>44.2</v>
      </c>
      <c r="F20" s="41">
        <v>45</v>
      </c>
      <c r="G20" s="41">
        <v>44.2</v>
      </c>
      <c r="H20" s="41">
        <v>44.2</v>
      </c>
      <c r="I20" s="56">
        <f t="shared" si="1"/>
        <v>24.901408450704228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42.4</v>
      </c>
      <c r="E21" s="41">
        <v>20.8</v>
      </c>
      <c r="F21" s="41">
        <v>8.6</v>
      </c>
      <c r="G21" s="41">
        <v>20.8</v>
      </c>
      <c r="H21" s="41">
        <v>42.5</v>
      </c>
      <c r="I21" s="56">
        <f t="shared" si="1"/>
        <v>39.53488372093023</v>
      </c>
      <c r="J21" s="35" t="s">
        <v>29</v>
      </c>
      <c r="K21" s="27">
        <f t="shared" si="2"/>
        <v>100.23584905660378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 t="e">
        <f t="shared" si="2"/>
        <v>#DIV/0!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522.6</v>
      </c>
      <c r="E29" s="9">
        <f t="shared" si="5"/>
        <v>426.9</v>
      </c>
      <c r="F29" s="9">
        <f t="shared" si="5"/>
        <v>466.1</v>
      </c>
      <c r="G29" s="9">
        <f t="shared" si="5"/>
        <v>426.9</v>
      </c>
      <c r="H29" s="9">
        <f t="shared" si="5"/>
        <v>522.7</v>
      </c>
      <c r="I29" s="29">
        <f t="shared" si="1"/>
        <v>20.00306149783782</v>
      </c>
      <c r="J29" s="30" t="s">
        <v>29</v>
      </c>
      <c r="K29" s="31">
        <f t="shared" si="2"/>
        <v>100.01913509376197</v>
      </c>
      <c r="L29" s="32" t="s">
        <v>29</v>
      </c>
      <c r="M29" s="36">
        <f t="shared" si="3"/>
        <v>100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2021-04-01T07:28:18Z</dcterms:modified>
  <cp:category/>
  <cp:version/>
  <cp:contentType/>
  <cp:contentStatus/>
</cp:coreProperties>
</file>