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>
    <definedName name="_xlfn.IFERROR">#NAME?</definedName>
    <definedName localSheetId="0" name="_xlnm.Print_Area">'Лист1'!$A$1:$O$35</definedName>
  </definedNames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<sst xmlns="http://schemas.openxmlformats.org/spreadsheetml/2006/main" xmlns:a="http://schemas.openxmlformats.org/drawingml/2006/main" xmlns:c="http://schemas.openxmlformats.org/drawingml/2006/chart" xmlns:co="http://ncloudtech.com" xmlns:m="http://schemas.openxmlformats.org/officeDocument/2006/math" xmlns:mc="http://schemas.openxmlformats.org/markup-compatibility/2006" xmlns:o="urn:schemas-microsoft-com:office:office" xmlns:p="http://schemas.openxmlformats.org/presentationml/2006/main" xmlns:pic="http://schemas.openxmlformats.org/drawingml/2006/picture" xmlns:r="http://schemas.openxmlformats.org/officeDocument/2006/relationships" xmlns:s="http://schemas.openxmlformats.org/officeDocument/2006/sharedTypes" xmlns:sl="http://schemas.openxmlformats.org/schemaLibrary/2006/main" xmlns:v="urn:schemas-microsoft-com:vml" xmlns:w="http://schemas.openxmlformats.org/wordprocessingml/2006/main" xmlns:w14="http://schemas.microsoft.com/office/word/2010/wordml" xmlns:w15="http://schemas.microsoft.com/office/word/2012/wordml" xmlns:wp="http://schemas.openxmlformats.org/drawingml/2006/wordprocessingDrawing" xmlns:wpg="http://schemas.microsoft.com/office/word/2010/wordprocessingGroup" xmlns:wps="http://schemas.microsoft.com/office/word/2010/wordprocessingShape" xmlns:x14="http://schemas.microsoft.com/office/spreadsheetml/2009/9/main" xmlns:xdr="http://schemas.openxmlformats.org/drawingml/2006/spreadsheetDrawing" xmlns:xm="http://schemas.microsoft.com/office/excel/2006/main" mc:Ignorable="co w14 x14 w15">
  <si>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 xml:space="preserve">в новом формате, версии от 22.07.2011 года                                                                   </t>
  </si>
  <si>
    <t>ИСПОЛНЕНИЕ ДОХОДНОЙ ЧАСТИ</t>
  </si>
  <si>
    <t xml:space="preserve">бюджета </t>
  </si>
  <si>
    <t xml:space="preserve">Костино-Быстрянского сельского поселения </t>
  </si>
  <si>
    <t xml:space="preserve">по состоянию на </t>
  </si>
  <si>
    <t>31.03.2022 года</t>
  </si>
  <si>
    <t>№</t>
  </si>
  <si>
    <t>Наименование доходов</t>
  </si>
  <si>
    <t>Плановые показатели на год</t>
  </si>
  <si>
    <t>Плановые показатели на период</t>
  </si>
  <si>
    <t>Плановые показатели на март</t>
  </si>
  <si>
    <t>Фактические показатели март2021г.</t>
  </si>
  <si>
    <t>Фактические показатели март 2022г.</t>
  </si>
  <si>
    <t xml:space="preserve">Фактические показатели  на 31.03.2022 вкл. </t>
  </si>
  <si>
    <t>Процент исполнения к году</t>
  </si>
  <si>
    <t>Процент исполнения к  периоду</t>
  </si>
  <si>
    <t>Процент исполнения месяца</t>
  </si>
  <si>
    <t>НАЛОГОВЫЕ ДОХОДЫ:</t>
  </si>
  <si>
    <t>%</t>
  </si>
  <si>
    <t>Налог на прибыль организаций</t>
  </si>
  <si>
    <t>Налог на доходы физических лиц</t>
  </si>
  <si>
    <t>Акцизы по подакцизным товарам(продукции), производимым на территории РФ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</si>
  <si>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</si>
  <si>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</si>
  <si>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</si>
  <si>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Налог.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</si>
  <si>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</si>
  <si>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</si>
  <si>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</si>
  <si>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НЕНАЛОГОВЫЕ ДОХОДЫ: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</si>
  <si>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</si>
  <si>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</si>
  <si>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</si>
  <si>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</si>
  <si>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</si>
  <si>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</si>
  <si>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</si>
  <si>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</si>
  <si>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</si>
  <si>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Штрафные санкции. возмещение ущерба</t>
  </si>
  <si>
    <t>Прочие неналоговые</t>
  </si>
  <si>
    <t>ВСЕГО СОБСТВЕННЫХ ДОХОДОВ</t>
  </si>
  <si>
    <t>Руководитель:</t>
  </si>
  <si>
    <t>Тареев А.В.</t>
  </si>
  <si>
    <t>(подпись)</t>
  </si>
  <si>
    <t>Любченко А.М.</t>
  </si>
  <si>
    <t>86384 3-47-49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</si>
</sst>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0.00" formatCode="0.00" numFmtId="1001"/>
    <numFmt co:extendedFormatCode="0.0" formatCode="0.0" numFmtId="1002"/>
  </numFmts>
  <fonts count="14">
    <font>
      <name val="Calibri"/>
      <color theme="1" tint="0"/>
      <sz val="11"/>
    </font>
    <font>
      <color theme="1" tint="0"/>
      <sz val="11"/>
      <scheme val="minor"/>
    </font>
    <font>
      <name val="Times New Roman"/>
      <color rgb="000000" tint="0"/>
      <sz val="11"/>
    </font>
    <font>
      <name val="Times New Roman"/>
      <sz val="10"/>
    </font>
    <font>
      <name val="Times New Roman"/>
      <b val="true"/>
      <sz val="18"/>
    </font>
    <font>
      <name val="Times New Roman"/>
      <b val="true"/>
      <i val="true"/>
      <sz val="10"/>
    </font>
    <font>
      <name val="Times New Roman"/>
      <b val="true"/>
      <color rgb="000000" tint="0"/>
      <sz val="11"/>
    </font>
    <font>
      <name val="Times New Roman"/>
      <i val="true"/>
      <sz val="12"/>
    </font>
    <font>
      <name val="Times New Roman"/>
      <color rgb="000000" tint="0"/>
      <sz val="12"/>
    </font>
    <font>
      <name val="Times New Roman"/>
      <b val="true"/>
      <sz val="10"/>
    </font>
    <font>
      <name val="Times New Roman"/>
      <b val="true"/>
      <color rgb="000000" tint="0"/>
      <sz val="10"/>
    </font>
    <font>
      <name val="Times New Roman"/>
      <color rgb="000000" tint="0"/>
      <sz val="10"/>
    </font>
    <font>
      <name val="Times New Roman"/>
      <sz val="9"/>
    </font>
    <font>
      <name val="Times New Roman"/>
      <b val="true"/>
      <sz val="9"/>
    </font>
  </fonts>
  <fills count="3">
    <fill>
      <patternFill patternType="none"/>
    </fill>
    <fill>
      <patternFill patternType="gray125"/>
    </fill>
    <fill>
      <patternFill patternType="solid">
        <fgColor rgb="FFFF00" tint="0"/>
      </patternFill>
    </fill>
  </fills>
  <borders count="18">
    <border>
      <left style="none"/>
      <right style="none"/>
      <top style="none"/>
      <bottom style="none"/>
      <diagonal style="none"/>
    </border>
    <border>
      <left style="thin">
        <color rgb="000000" tint="0"/>
      </left>
      <top style="none">
        <color rgb="000000" tint="0"/>
      </top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right style="none">
        <color rgb="000000" tint="0"/>
      </right>
      <top style="none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none">
        <color rgb="000000" tint="0"/>
      </top>
      <bottom style="none">
        <color rgb="000000" tint="0"/>
      </bottom>
    </border>
    <border>
      <right style="thin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none">
        <color rgb="000000" tint="0"/>
      </right>
      <top style="thin">
        <color rgb="000000" tint="0"/>
      </top>
      <bottom style="none">
        <color rgb="000000" tint="0"/>
      </bottom>
    </border>
    <border>
      <left style="none">
        <color rgb="000000" tint="0"/>
      </left>
      <right style="none">
        <color rgb="000000" tint="0"/>
      </right>
      <top style="none">
        <color rgb="000000" tint="0"/>
      </top>
      <bottom style="thin">
        <color rgb="000000" tint="0"/>
      </bottom>
    </border>
    <border>
      <top style="none">
        <color rgb="000000" tint="0"/>
      </top>
      <bottom style="thin">
        <color rgb="000000" tint="0"/>
      </bottom>
    </border>
    <border>
      <top style="thin">
        <color rgb="000000" tint="0"/>
      </top>
      <bottom style="none">
        <color rgb="000000" tint="0"/>
      </bottom>
    </border>
    <border>
      <right style="none">
        <color rgb="000000" tint="0"/>
      </right>
      <top style="thin">
        <color rgb="000000" tint="0"/>
      </top>
      <bottom style="none">
        <color rgb="000000" tint="0"/>
      </bottom>
    </border>
  </borders>
  <cellStyleXfs count="1">
    <xf applyFont="true" applyNumberFormat="true" borderId="0" fillId="0" fontId="1" numFmtId="1000" quotePrefix="false"/>
  </cellStyleXfs>
  <cellXfs count="72">
    <xf applyFont="true" applyNumberFormat="true" borderId="0" fillId="0" fontId="1" numFmtId="1000" quotePrefix="false"/>
    <xf applyFont="true" applyNumberFormat="true" borderId="0" fillId="0" fontId="2" numFmtId="1000" quotePrefix="false"/>
    <xf applyFill="true" applyFont="true" applyNumberFormat="true" borderId="0" fillId="2" fontId="2" numFmtId="1000" quotePrefix="false"/>
    <xf applyAlignment="true" applyBorder="true" applyFont="true" applyNumberFormat="true" borderId="1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Font="true" applyNumberFormat="true" borderId="0" fillId="0" fontId="3" numFmtId="1000" quotePrefix="false">
      <alignment horizontal="right" vertical="center" wrapText="true"/>
    </xf>
    <xf applyAlignment="true" applyBorder="true" applyFont="true" applyNumberFormat="true" borderId="1" fillId="0" fontId="4" numFmtId="1000" quotePrefix="false">
      <alignment horizontal="center"/>
    </xf>
    <xf applyAlignment="true" applyFont="true" applyNumberFormat="true" borderId="0" fillId="0" fontId="4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3" numFmtId="1000" quotePrefix="false">
      <alignment horizontal="center" wrapText="true"/>
    </xf>
    <xf applyAlignment="true" applyFont="true" applyNumberFormat="true" borderId="0" fillId="0" fontId="3" numFmtId="1000" quotePrefix="false">
      <alignment horizontal="center" wrapText="true"/>
    </xf>
    <xf applyAlignment="true" applyFont="true" applyNumberFormat="true" borderId="0" fillId="0" fontId="5" numFmtId="1000" quotePrefix="false">
      <alignment horizontal="left" wrapText="true"/>
    </xf>
    <xf applyAlignment="true" applyFont="true" applyNumberFormat="true" borderId="0" fillId="0" fontId="6" numFmtId="1000" quotePrefix="false">
      <alignment horizontal="right"/>
    </xf>
    <xf applyAlignment="true" applyBorder="true" applyFont="true" applyNumberFormat="true" borderId="2" fillId="0" fontId="3" numFmtId="1000" quotePrefix="false">
      <alignment horizontal="center" shrinkToFit="true"/>
    </xf>
    <xf applyAlignment="true" applyBorder="true" applyFont="true" applyNumberFormat="true" borderId="3" fillId="0" fontId="3" numFmtId="1000" quotePrefix="false">
      <alignment horizontal="center" shrinkToFit="true"/>
    </xf>
    <xf applyAlignment="true" applyBorder="true" applyFont="true" applyNumberFormat="true" borderId="4" fillId="0" fontId="7" numFmtId="14" quotePrefix="false">
      <alignment horizontal="center" wrapText="true"/>
    </xf>
    <xf applyAlignment="true" applyFont="true" applyNumberFormat="true" borderId="0" fillId="0" fontId="7" numFmtId="14" quotePrefix="false">
      <alignment horizontal="center" wrapText="true"/>
    </xf>
    <xf applyAlignment="true" applyBorder="true" applyFont="true" applyNumberFormat="true" borderId="5" fillId="0" fontId="7" numFmtId="14" quotePrefix="false">
      <alignment horizontal="center" wrapText="true"/>
    </xf>
    <xf applyAlignment="true" applyFont="true" applyNumberFormat="true" borderId="0" fillId="0" fontId="8" numFmtId="1000" quotePrefix="false">
      <alignment horizontal="center" wrapText="true"/>
    </xf>
    <xf applyAlignment="true" applyBorder="true" applyFont="true" applyNumberFormat="true" borderId="6" fillId="0" fontId="9" numFmtId="1000" quotePrefix="false">
      <alignment horizontal="center" vertical="center"/>
    </xf>
    <xf applyAlignment="true" applyBorder="true" applyFont="true" applyNumberFormat="true" borderId="6" fillId="0" fontId="5" numFmtId="1000" quotePrefix="false">
      <alignment horizontal="center" vertical="center" wrapText="true"/>
    </xf>
    <xf applyAlignment="true" applyBorder="true" applyFont="true" applyNumberFormat="true" borderId="6" fillId="0" fontId="5" numFmtId="1001" quotePrefix="false">
      <alignment horizontal="center" vertical="center" wrapText="true"/>
    </xf>
    <xf applyAlignment="true" applyBorder="true" applyFont="true" applyNumberFormat="true" borderId="7" fillId="0" fontId="5" numFmtId="1001" quotePrefix="false">
      <alignment horizontal="center" vertical="center" wrapText="true"/>
    </xf>
    <xf applyAlignment="true" applyBorder="true" applyFont="true" applyNumberFormat="true" borderId="8" fillId="0" fontId="5" numFmtId="1001" quotePrefix="false">
      <alignment horizontal="center" vertical="center" wrapText="true"/>
    </xf>
    <xf applyBorder="true" applyFont="true" applyNumberFormat="true" borderId="9" fillId="0" fontId="9" numFmtId="1000" quotePrefix="false"/>
    <xf applyAlignment="true" applyBorder="true" applyFill="true" applyFont="true" applyNumberFormat="true" borderId="6" fillId="2" fontId="9" numFmtId="1000" quotePrefix="false">
      <alignment horizontal="center" vertical="center"/>
    </xf>
    <xf applyAlignment="true" applyBorder="true" applyFill="true" applyFont="true" applyNumberFormat="true" borderId="6" fillId="2" fontId="9" numFmtId="1000" quotePrefix="false">
      <alignment horizontal="left" vertical="center" wrapText="true"/>
    </xf>
    <xf applyAlignment="true" applyBorder="true" applyFill="true" applyFont="true" applyNumberFormat="true" borderId="6" fillId="2" fontId="9" numFmtId="1001" quotePrefix="false">
      <alignment horizontal="right" vertical="center" wrapText="true"/>
    </xf>
    <xf applyAlignment="true" applyBorder="true" applyFill="true" applyFont="true" applyNumberFormat="true" borderId="10" fillId="2" fontId="10" numFmtId="1001" quotePrefix="false">
      <alignment horizontal="right"/>
    </xf>
    <xf applyBorder="true" applyFill="true" applyFont="true" applyNumberFormat="true" borderId="11" fillId="2" fontId="10" numFmtId="1001" quotePrefix="false"/>
    <xf applyAlignment="true" applyBorder="true" applyFill="true" applyFont="true" applyNumberFormat="true" borderId="10" fillId="2" fontId="9" numFmtId="1001" quotePrefix="false">
      <alignment horizontal="right"/>
    </xf>
    <xf applyBorder="true" applyFill="true" applyFont="true" applyNumberFormat="true" borderId="11" fillId="2" fontId="9" numFmtId="1001" quotePrefix="false"/>
    <xf applyAlignment="true" applyBorder="true" applyFill="true" applyFont="true" applyNumberFormat="true" borderId="10" fillId="2" fontId="9" numFmtId="1002" quotePrefix="false">
      <alignment horizontal="right"/>
    </xf>
    <xf applyAlignment="true" applyBorder="true" applyFill="true" applyFont="true" applyNumberFormat="true" borderId="12" fillId="2" fontId="5" numFmtId="1001" quotePrefix="false">
      <alignment horizontal="center" vertical="top" wrapText="true"/>
    </xf>
    <xf applyAlignment="true" applyBorder="true" applyFill="true" applyFont="true" applyNumberFormat="true" borderId="11" fillId="2" fontId="9" numFmtId="1001" quotePrefix="false">
      <alignment horizontal="left" vertical="top" wrapText="true"/>
    </xf>
    <xf applyBorder="true" applyFill="true" applyFont="true" applyNumberFormat="true" borderId="9" fillId="2" fontId="9" numFmtId="1000" quotePrefix="false"/>
    <xf applyAlignment="true" applyBorder="true" applyFont="true" applyNumberFormat="true" borderId="6" fillId="0" fontId="3" numFmtId="1000" quotePrefix="false">
      <alignment horizontal="center" vertical="center"/>
    </xf>
    <xf applyAlignment="true" applyBorder="true" applyFont="true" applyNumberFormat="true" borderId="6" fillId="0" fontId="3" numFmtId="1000" quotePrefix="false">
      <alignment horizontal="justify" wrapText="true"/>
    </xf>
    <xf applyBorder="true" applyFont="true" applyNumberFormat="true" borderId="6" fillId="0" fontId="11" numFmtId="1001" quotePrefix="false"/>
    <xf applyAlignment="true" applyBorder="true" applyFont="true" applyNumberFormat="true" borderId="10" fillId="0" fontId="11" numFmtId="1001" quotePrefix="false">
      <alignment horizontal="right"/>
    </xf>
    <xf applyBorder="true" applyFont="true" applyNumberFormat="true" borderId="11" fillId="0" fontId="11" numFmtId="1001" quotePrefix="false"/>
    <xf applyAlignment="true" applyBorder="true" applyFont="true" applyNumberFormat="true" borderId="10" fillId="0" fontId="3" numFmtId="1001" quotePrefix="false">
      <alignment horizontal="right"/>
    </xf>
    <xf applyBorder="true" applyFont="true" applyNumberFormat="true" borderId="11" fillId="0" fontId="3" numFmtId="1001" quotePrefix="false"/>
    <xf applyAlignment="true" applyBorder="true" applyFont="true" applyNumberFormat="true" borderId="10" fillId="0" fontId="3" numFmtId="1002" quotePrefix="false">
      <alignment horizontal="right"/>
    </xf>
    <xf applyBorder="true" applyFont="true" applyNumberFormat="true" borderId="12" fillId="0" fontId="3" numFmtId="1002" quotePrefix="false"/>
    <xf applyAlignment="true" applyBorder="true" applyFont="true" applyNumberFormat="true" borderId="11" fillId="0" fontId="3" numFmtId="1001" quotePrefix="false">
      <alignment horizontal="left" vertical="top" wrapText="true"/>
    </xf>
    <xf applyBorder="true" applyFont="true" applyNumberFormat="true" borderId="9" fillId="0" fontId="3" numFmtId="1000" quotePrefix="false"/>
    <xf applyAlignment="true" applyBorder="true" applyFont="true" applyNumberFormat="true" borderId="6" fillId="0" fontId="12" numFmtId="1000" quotePrefix="false">
      <alignment horizontal="justify" wrapText="true"/>
    </xf>
    <xf applyFont="true" applyNumberFormat="true" borderId="0" fillId="0" fontId="6" numFmtId="1000" quotePrefix="false"/>
    <xf applyAlignment="true" applyBorder="true" applyFill="true" applyFont="true" applyNumberFormat="true" borderId="6" fillId="2" fontId="13" numFmtId="1000" quotePrefix="false">
      <alignment horizontal="justify" wrapText="true"/>
    </xf>
    <xf applyBorder="true" applyFill="true" applyFont="true" applyNumberFormat="true" borderId="6" fillId="2" fontId="10" numFmtId="1001" quotePrefix="false"/>
    <xf applyBorder="true" applyFont="true" applyNumberFormat="true" borderId="12" fillId="0" fontId="9" numFmtId="1002" quotePrefix="false"/>
    <xf applyAlignment="true" applyBorder="true" applyFill="true" applyFont="true" applyNumberFormat="true" borderId="6" fillId="2" fontId="3" numFmtId="1000" quotePrefix="false">
      <alignment horizontal="center" vertical="center"/>
    </xf>
    <xf applyAlignment="true" applyBorder="true" applyFill="true" applyFont="true" applyNumberFormat="true" borderId="6" fillId="2" fontId="13" numFmtId="1000" quotePrefix="false">
      <alignment horizontal="right" wrapText="true"/>
    </xf>
    <xf applyBorder="true" applyFill="true" applyFont="true" applyNumberFormat="true" borderId="6" fillId="2" fontId="9" numFmtId="1001" quotePrefix="false"/>
    <xf applyAlignment="true" applyBorder="true" applyFill="true" applyFont="true" applyNumberFormat="true" borderId="11" fillId="2" fontId="9" numFmtId="1001" quotePrefix="false">
      <alignment horizontal="left" wrapText="true"/>
    </xf>
    <xf applyAlignment="true" applyBorder="true" applyFont="true" applyNumberFormat="true" borderId="13" fillId="0" fontId="3" numFmtId="1000" quotePrefix="false">
      <alignment horizontal="center" vertical="center"/>
    </xf>
    <xf applyAlignment="true" applyBorder="true" applyFont="true" applyNumberFormat="true" borderId="13" fillId="0" fontId="13" numFmtId="1000" quotePrefix="false">
      <alignment horizontal="right" wrapText="true"/>
    </xf>
    <xf applyBorder="true" applyFont="true" applyNumberFormat="true" borderId="13" fillId="0" fontId="9" numFmtId="1001" quotePrefix="false"/>
    <xf applyBorder="true" applyFont="true" applyNumberFormat="true" borderId="13" fillId="0" fontId="11" numFmtId="1001" quotePrefix="false"/>
    <xf applyBorder="true" applyFont="true" applyNumberFormat="true" borderId="13" fillId="0" fontId="3" numFmtId="1001" quotePrefix="false"/>
    <xf applyFont="true" applyNumberFormat="true" borderId="0" fillId="0" fontId="3" numFmtId="1002" quotePrefix="false"/>
    <xf applyFont="true" applyNumberFormat="true" borderId="0" fillId="0" fontId="9" numFmtId="1002" quotePrefix="false"/>
    <xf applyBorder="true" applyFont="true" applyNumberFormat="true" borderId="9" fillId="0" fontId="2" numFmtId="1000" quotePrefix="false"/>
    <xf applyBorder="true" applyFont="true" applyNumberFormat="true" borderId="14" fillId="0" fontId="2" numFmtId="1000" quotePrefix="false"/>
    <xf applyBorder="true" applyFont="true" applyNumberFormat="true" borderId="15" fillId="0" fontId="2" numFmtId="1000" quotePrefix="false"/>
    <xf applyBorder="true" applyFont="true" applyNumberFormat="true" borderId="3" fillId="0" fontId="2" numFmtId="1000" quotePrefix="false"/>
    <xf applyBorder="true" applyFont="true" applyNumberFormat="true" borderId="13" fillId="0" fontId="2" numFmtId="1000" quotePrefix="false"/>
    <xf applyAlignment="true" applyBorder="true" applyFont="true" applyNumberFormat="true" borderId="13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Alignment="true" applyBorder="true" applyFont="true" applyNumberFormat="true" borderId="17" fillId="0" fontId="2" numFmtId="1000" quotePrefix="false">
      <alignment horizontal="center"/>
    </xf>
    <xf applyAlignment="true" applyFont="true" applyNumberFormat="true" borderId="0" fillId="0" fontId="3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  <pageSetUpPr fitToPage="true"/>
  </sheetPr>
  <dimension ref="A1:X37"/>
  <sheetViews>
    <sheetView showZeros="true" workbookViewId="0"/>
  </sheetViews>
  <sheetFormatPr baseColWidth="8" customHeight="false" defaultColWidth="9.14285694952436" defaultRowHeight="15" zeroHeight="false"/>
  <cols>
    <col customWidth="true" max="1" min="1" outlineLevel="0" style="1" width="4.14285711869055"/>
    <col customWidth="true" max="2" min="2" outlineLevel="0" style="1" width="26.2857152523782"/>
    <col bestFit="true" customWidth="true" max="3" min="3" outlineLevel="0" style="1" width="11.571428305596"/>
    <col customWidth="true" max="4" min="4" outlineLevel="0" style="1" width="12.428571694404"/>
    <col bestFit="true" customWidth="true" max="5" min="5" outlineLevel="0" style="2" width="11.571428305596"/>
    <col customWidth="true" max="6" min="6" outlineLevel="0" style="2" width="14.7142855934527"/>
    <col customWidth="true" max="7" min="7" outlineLevel="0" style="1" width="15.0000005074985"/>
    <col customWidth="true" max="8" min="8" outlineLevel="0" style="1" width="15.2857140682149"/>
    <col customWidth="true" max="9" min="9" outlineLevel="0" style="1" width="10.7142855934527"/>
    <col customWidth="true" max="10" min="10" outlineLevel="0" style="1" width="2.71428576261891"/>
    <col customWidth="true" max="11" min="11" outlineLevel="0" style="1" width="11.8571432196418"/>
    <col customWidth="true" max="12" min="12" outlineLevel="0" style="1" width="4"/>
    <col customWidth="true" max="13" min="13" outlineLevel="0" style="1" width="11.2857140682149"/>
    <col customWidth="true" hidden="true" max="14" min="14" outlineLevel="0" style="1" width="9.28571440654727"/>
    <col customWidth="true" max="15" min="15" outlineLevel="0" style="1" width="3.57142864392836"/>
    <col customWidth="true" max="16" min="16" outlineLevel="0" style="1" width="7.28571406821491"/>
    <col customWidth="true" max="16384" min="17" outlineLevel="0" style="1" width="9.14285694952436"/>
  </cols>
  <sheetData>
    <row outlineLevel="0" r="1">
      <c r="A1" s="3" t="s">
        <v>0</v>
      </c>
      <c r="B1" s="4" t="s"/>
      <c r="C1" s="4" t="s"/>
      <c r="D1" s="4" t="s"/>
      <c r="E1" s="4" t="s"/>
      <c r="F1" s="4" t="s"/>
      <c r="G1" s="4" t="s"/>
      <c r="H1" s="4" t="s"/>
      <c r="I1" s="4" t="s"/>
      <c r="J1" s="4" t="s"/>
      <c r="K1" s="4" t="s"/>
      <c r="L1" s="4" t="s"/>
      <c r="M1" s="4" t="s"/>
      <c r="N1" s="4" t="s"/>
      <c r="O1" s="4" t="s"/>
      <c r="P1" s="5" t="n"/>
    </row>
    <row ht="22.5" outlineLevel="0" r="2">
      <c r="A2" s="6" t="s">
        <v>1</v>
      </c>
      <c r="B2" s="7" t="s"/>
      <c r="C2" s="7" t="s"/>
      <c r="D2" s="7" t="s"/>
      <c r="E2" s="7" t="s"/>
      <c r="F2" s="7" t="s"/>
      <c r="G2" s="7" t="s"/>
      <c r="H2" s="7" t="s"/>
      <c r="I2" s="7" t="s"/>
      <c r="J2" s="7" t="s"/>
      <c r="K2" s="7" t="s"/>
      <c r="L2" s="7" t="s"/>
      <c r="M2" s="7" t="s"/>
      <c r="N2" s="7" t="s"/>
      <c r="O2" s="7" t="s"/>
      <c r="P2" s="8" t="n"/>
    </row>
    <row outlineLevel="0" r="3">
      <c r="A3" s="9" t="s">
        <v>2</v>
      </c>
      <c r="B3" s="10" t="s"/>
      <c r="C3" s="11" t="s">
        <v>3</v>
      </c>
      <c r="D3" s="11" t="s"/>
      <c r="E3" s="11" t="s"/>
      <c r="F3" s="11" t="s"/>
      <c r="G3" s="11" t="s"/>
      <c r="H3" s="11" t="s"/>
      <c r="I3" s="11" t="s"/>
      <c r="J3" s="11" t="s"/>
      <c r="K3" s="11" t="s"/>
      <c r="L3" s="11" t="s"/>
      <c r="M3" s="11" t="s"/>
      <c r="N3" s="11" t="s"/>
      <c r="O3" s="11" t="s"/>
      <c r="P3" s="12" t="n"/>
    </row>
    <row ht="15.75" outlineLevel="0" r="4">
      <c r="A4" s="13" t="s">
        <v>4</v>
      </c>
      <c r="B4" s="14" t="s"/>
      <c r="C4" s="15" t="s">
        <v>5</v>
      </c>
      <c r="D4" s="16" t="s"/>
      <c r="E4" s="16" t="s"/>
      <c r="F4" s="16" t="s"/>
      <c r="G4" s="16" t="s"/>
      <c r="H4" s="16" t="s"/>
      <c r="I4" s="16" t="s"/>
      <c r="J4" s="16" t="s"/>
      <c r="K4" s="16" t="s"/>
      <c r="L4" s="16" t="s"/>
      <c r="M4" s="16" t="s"/>
      <c r="N4" s="17" t="s"/>
      <c r="O4" s="18" t="n"/>
      <c r="P4" s="8" t="n"/>
    </row>
    <row customFormat="true" customHeight="true" ht="71.25" outlineLevel="0" r="5" s="1">
      <c r="A5" s="19" t="s">
        <v>6</v>
      </c>
      <c r="B5" s="20" t="s">
        <v>7</v>
      </c>
      <c r="C5" s="20" t="s">
        <v>8</v>
      </c>
      <c r="D5" s="20" t="s">
        <v>9</v>
      </c>
      <c r="E5" s="21" t="s">
        <v>10</v>
      </c>
      <c r="F5" s="21" t="s">
        <v>11</v>
      </c>
      <c r="G5" s="21" t="s">
        <v>12</v>
      </c>
      <c r="H5" s="21" t="s">
        <v>13</v>
      </c>
      <c r="I5" s="21" t="s">
        <v>14</v>
      </c>
      <c r="J5" s="22" t="s"/>
      <c r="K5" s="21" t="s">
        <v>15</v>
      </c>
      <c r="L5" s="22" t="s"/>
      <c r="M5" s="21" t="s">
        <v>16</v>
      </c>
      <c r="N5" s="23" t="s"/>
      <c r="O5" s="22" t="s"/>
      <c r="P5" s="24" t="n"/>
    </row>
    <row customFormat="true" ht="15" outlineLevel="0" r="6" s="2">
      <c r="A6" s="25" t="n"/>
      <c r="B6" s="26" t="s">
        <v>17</v>
      </c>
      <c r="C6" s="27" t="n">
        <f aca="false" ca="false" dt2D="false" dtr="false" t="normal">C7+C8+C10+C11+C12+C13+C14+C15+C16+C9</f>
        <v>3046.7</v>
      </c>
      <c r="D6" s="27" t="n">
        <f aca="false" ca="false" dt2D="false" dtr="false" t="normal">D7+D8+D10+D11+D12+D13+D14+D15+D16+D9</f>
        <v>535.6</v>
      </c>
      <c r="E6" s="27" t="n">
        <f aca="false" ca="false" dt2D="false" dtr="false" t="normal">E7+E8+E10+E11+E12+E13+E14+E15+E16+E9</f>
        <v>328.3</v>
      </c>
      <c r="F6" s="27" t="n">
        <f aca="false" ca="false" dt2D="false" dtr="false" t="normal">F7+F8+F10+F11+F12+F13+F14+F15+F16+F9</f>
        <v>361.9</v>
      </c>
      <c r="G6" s="27" t="n">
        <f aca="false" ca="false" dt2D="false" dtr="false" t="normal">G7+G8+G10+G11+G12+G13+G14+G15+G16+G9</f>
        <v>328.5</v>
      </c>
      <c r="H6" s="27" t="n">
        <f aca="false" ca="false" dt2D="false" dtr="false" t="normal">H7+H8+H10+H11+H12+H13+H14+H15+H16+H9</f>
        <v>535.9</v>
      </c>
      <c r="I6" s="28" t="n">
        <f aca="false" ca="false" dt2D="false" dtr="false" t="normal">H6/C6*100</f>
        <v>17.589523090557</v>
      </c>
      <c r="J6" s="29" t="s">
        <v>18</v>
      </c>
      <c r="K6" s="30" t="n">
        <f aca="false" ca="false" dt2D="false" dtr="false" t="normal">H6/D6*100</f>
        <v>100.056011949216</v>
      </c>
      <c r="L6" s="31" t="s">
        <v>18</v>
      </c>
      <c r="M6" s="32" t="n">
        <f aca="false" ca="false" dt2D="false" dtr="false" t="normal">G6/E6*100</f>
        <v>100.060919890344</v>
      </c>
      <c r="N6" s="33" t="n"/>
      <c r="O6" s="34" t="s">
        <v>18</v>
      </c>
      <c r="P6" s="35" t="n"/>
    </row>
    <row customHeight="true" ht="14.25" outlineLevel="0" r="7">
      <c r="A7" s="36" t="n">
        <v>1</v>
      </c>
      <c r="B7" s="37" t="s">
        <v>19</v>
      </c>
      <c r="C7" s="38" t="n">
        <v>0</v>
      </c>
      <c r="D7" s="38" t="n">
        <v>0</v>
      </c>
      <c r="E7" s="38" t="n">
        <v>0</v>
      </c>
      <c r="F7" s="38" t="n">
        <v>0</v>
      </c>
      <c r="G7" s="38" t="n">
        <v>0</v>
      </c>
      <c r="H7" s="38" t="n">
        <v>0</v>
      </c>
      <c r="I7" s="39" t="e">
        <f aca="false" ca="false" dt2D="false" dtr="false" t="normal">H7/C7*100</f>
        <v>#DIV/0!</v>
      </c>
      <c r="J7" s="40" t="s">
        <v>18</v>
      </c>
      <c r="K7" s="41" t="e">
        <f aca="false" ca="false" dt2D="false" dtr="false" t="normal">H7/D7*100</f>
        <v>#DIV/0!</v>
      </c>
      <c r="L7" s="42" t="s">
        <v>18</v>
      </c>
      <c r="M7" s="43" t="e">
        <f aca="false" ca="false" dt2D="false" dtr="false" t="normal">G7/E7*100</f>
        <v>#DIV/0!</v>
      </c>
      <c r="N7" s="44" t="n">
        <v>153</v>
      </c>
      <c r="O7" s="45" t="s">
        <v>18</v>
      </c>
      <c r="P7" s="46" t="n"/>
    </row>
    <row outlineLevel="0" r="8">
      <c r="A8" s="36" t="n">
        <v>2</v>
      </c>
      <c r="B8" s="47" t="s">
        <v>20</v>
      </c>
      <c r="C8" s="38" t="n">
        <v>314.2</v>
      </c>
      <c r="D8" s="38" t="n">
        <v>97.4</v>
      </c>
      <c r="E8" s="38" t="n">
        <v>27.9</v>
      </c>
      <c r="F8" s="38" t="n">
        <v>16.7</v>
      </c>
      <c r="G8" s="38" t="n">
        <v>27.9</v>
      </c>
      <c r="H8" s="38" t="n">
        <v>97.5</v>
      </c>
      <c r="I8" s="39" t="n">
        <f aca="false" ca="false" dt2D="false" dtr="false" t="normal">H8/C8*100</f>
        <v>31.031190324634</v>
      </c>
      <c r="J8" s="40" t="s">
        <v>18</v>
      </c>
      <c r="K8" s="41" t="n">
        <f aca="false" ca="false" dt2D="false" dtr="false" t="normal">H8/D8*100</f>
        <v>100.102669404517</v>
      </c>
      <c r="L8" s="42" t="s">
        <v>18</v>
      </c>
      <c r="M8" s="43" t="n">
        <f aca="false" ca="false" dt2D="false" dtr="false" t="normal">G8/E8*100</f>
        <v>100</v>
      </c>
      <c r="N8" s="44" t="n">
        <v>57139.8</v>
      </c>
      <c r="O8" s="45" t="s">
        <v>18</v>
      </c>
      <c r="P8" s="46" t="n"/>
    </row>
    <row ht="36" outlineLevel="0" r="9">
      <c r="A9" s="36" t="n">
        <v>3</v>
      </c>
      <c r="B9" s="47" t="s">
        <v>21</v>
      </c>
      <c r="C9" s="38" t="n">
        <v>0</v>
      </c>
      <c r="D9" s="38" t="n">
        <v>0</v>
      </c>
      <c r="E9" s="38" t="n">
        <v>0</v>
      </c>
      <c r="F9" s="38" t="n">
        <v>0</v>
      </c>
      <c r="G9" s="38" t="n">
        <v>0</v>
      </c>
      <c r="H9" s="38" t="n">
        <v>0</v>
      </c>
      <c r="I9" s="39" t="e">
        <f aca="false" ca="false" dt2D="false" dtr="false" t="normal">H9/C9*100</f>
        <v>#DIV/0!</v>
      </c>
      <c r="J9" s="40" t="s">
        <v>18</v>
      </c>
      <c r="K9" s="41" t="e">
        <f aca="false" ca="false" dt2D="false" dtr="false" t="normal">H9/D9*100</f>
        <v>#DIV/0!</v>
      </c>
      <c r="L9" s="42" t="s">
        <v>18</v>
      </c>
      <c r="M9" s="43" t="e">
        <f aca="false" ca="false" dt2D="false" dtr="false" t="normal">G9/E9*100</f>
        <v>#DIV/0!</v>
      </c>
      <c r="N9" s="44" t="n"/>
      <c r="O9" s="45" t="s">
        <v>18</v>
      </c>
      <c r="P9" s="46" t="n"/>
    </row>
    <row ht="36" outlineLevel="0" r="10">
      <c r="A10" s="36" t="n">
        <v>4</v>
      </c>
      <c r="B10" s="47" t="s">
        <v>22</v>
      </c>
      <c r="C10" s="38" t="n">
        <v>0</v>
      </c>
      <c r="D10" s="38" t="n">
        <v>0</v>
      </c>
      <c r="E10" s="38" t="n">
        <v>0</v>
      </c>
      <c r="F10" s="38" t="n">
        <v>0</v>
      </c>
      <c r="G10" s="38" t="n">
        <v>0</v>
      </c>
      <c r="H10" s="38" t="n">
        <v>0</v>
      </c>
      <c r="I10" s="39" t="e">
        <f aca="false" ca="false" dt2D="false" dtr="false" t="normal">H10/C10*100</f>
        <v>#DIV/0!</v>
      </c>
      <c r="J10" s="40" t="s">
        <v>18</v>
      </c>
      <c r="K10" s="41" t="e">
        <f aca="false" ca="false" dt2D="false" dtr="false" t="normal">H10/D10*100</f>
        <v>#DIV/0!</v>
      </c>
      <c r="L10" s="42" t="s">
        <v>18</v>
      </c>
      <c r="M10" s="43" t="e">
        <f aca="false" ca="false" dt2D="false" dtr="false" t="normal">G10/E10*100</f>
        <v>#DIV/0!</v>
      </c>
      <c r="N10" s="44" t="n">
        <v>1465.4</v>
      </c>
      <c r="O10" s="45" t="s">
        <v>18</v>
      </c>
      <c r="P10" s="46" t="n"/>
    </row>
    <row customHeight="true" ht="24" outlineLevel="0" r="11">
      <c r="A11" s="36" t="n">
        <v>5</v>
      </c>
      <c r="B11" s="47" t="s">
        <v>23</v>
      </c>
      <c r="C11" s="38" t="n">
        <v>0</v>
      </c>
      <c r="D11" s="38" t="n">
        <v>0</v>
      </c>
      <c r="E11" s="38" t="n">
        <v>0</v>
      </c>
      <c r="F11" s="38" t="n">
        <v>0</v>
      </c>
      <c r="G11" s="38" t="n">
        <v>0</v>
      </c>
      <c r="H11" s="38" t="n">
        <v>0</v>
      </c>
      <c r="I11" s="39" t="e">
        <f aca="false" ca="false" dt2D="false" dtr="false" t="normal">H11/C11*100</f>
        <v>#DIV/0!</v>
      </c>
      <c r="J11" s="40" t="s">
        <v>18</v>
      </c>
      <c r="K11" s="41" t="e">
        <f aca="false" ca="false" dt2D="false" dtr="false" t="normal">H11/D11*100</f>
        <v>#DIV/0!</v>
      </c>
      <c r="L11" s="42" t="s">
        <v>18</v>
      </c>
      <c r="M11" s="43" t="e">
        <f aca="false" ca="false" dt2D="false" dtr="false" t="normal">G11/E11*100</f>
        <v>#DIV/0!</v>
      </c>
      <c r="N11" s="44" t="n">
        <v>5470.6</v>
      </c>
      <c r="O11" s="45" t="s">
        <v>18</v>
      </c>
      <c r="P11" s="46" t="n"/>
    </row>
    <row ht="24" outlineLevel="0" r="12">
      <c r="A12" s="36" t="n">
        <v>6</v>
      </c>
      <c r="B12" s="47" t="s">
        <v>24</v>
      </c>
      <c r="C12" s="38" t="n">
        <v>660.8</v>
      </c>
      <c r="D12" s="38" t="n">
        <v>275.3</v>
      </c>
      <c r="E12" s="38" t="n">
        <v>275.3</v>
      </c>
      <c r="F12" s="38" t="n">
        <v>305.6</v>
      </c>
      <c r="G12" s="38" t="n">
        <v>275.4</v>
      </c>
      <c r="H12" s="38" t="n">
        <v>275.4</v>
      </c>
      <c r="I12" s="39" t="n">
        <f aca="false" ca="false" dt2D="false" dtr="false" t="normal">H12/C12*100</f>
        <v>41.6767554479419</v>
      </c>
      <c r="J12" s="40" t="s">
        <v>18</v>
      </c>
      <c r="K12" s="41" t="n">
        <f aca="false" ca="false" dt2D="false" dtr="false" t="normal">H12/D12*100</f>
        <v>100.036324010171</v>
      </c>
      <c r="L12" s="42" t="s">
        <v>18</v>
      </c>
      <c r="M12" s="43" t="n">
        <f aca="false" ca="false" dt2D="false" dtr="false" t="normal">G12/E12*100</f>
        <v>100.036324010171</v>
      </c>
      <c r="N12" s="44" t="n">
        <v>626.3</v>
      </c>
      <c r="O12" s="45" t="s">
        <v>18</v>
      </c>
      <c r="P12" s="46" t="n"/>
    </row>
    <row ht="36" outlineLevel="0" r="13">
      <c r="A13" s="36" t="n">
        <v>7</v>
      </c>
      <c r="B13" s="47" t="s">
        <v>25</v>
      </c>
      <c r="C13" s="38" t="n">
        <v>0</v>
      </c>
      <c r="D13" s="38" t="n">
        <v>0</v>
      </c>
      <c r="E13" s="38" t="n">
        <v>0</v>
      </c>
      <c r="F13" s="38" t="n">
        <v>0</v>
      </c>
      <c r="G13" s="38" t="n">
        <v>0</v>
      </c>
      <c r="H13" s="38" t="n">
        <v>0</v>
      </c>
      <c r="I13" s="39" t="e">
        <f aca="false" ca="false" dt2D="false" dtr="false" t="normal">H13/C13*100</f>
        <v>#DIV/0!</v>
      </c>
      <c r="J13" s="40" t="s">
        <v>18</v>
      </c>
      <c r="K13" s="41" t="e">
        <f aca="false" ca="false" dt2D="false" dtr="false" t="normal">H13/D13*100</f>
        <v>#DIV/0!</v>
      </c>
      <c r="L13" s="42" t="s">
        <v>18</v>
      </c>
      <c r="M13" s="43" t="e">
        <f aca="false" ca="false" dt2D="false" dtr="false" t="normal">G13/E13*100</f>
        <v>#DIV/0!</v>
      </c>
      <c r="N13" s="44" t="n"/>
      <c r="O13" s="45" t="s">
        <v>18</v>
      </c>
      <c r="P13" s="46" t="n"/>
    </row>
    <row ht="24" outlineLevel="0" r="14">
      <c r="A14" s="36" t="n">
        <v>8</v>
      </c>
      <c r="B14" s="47" t="s">
        <v>26</v>
      </c>
      <c r="C14" s="38" t="n">
        <v>409.5</v>
      </c>
      <c r="D14" s="38" t="n">
        <v>11.3</v>
      </c>
      <c r="E14" s="38" t="n">
        <v>9.2</v>
      </c>
      <c r="F14" s="38" t="n">
        <v>1.4</v>
      </c>
      <c r="G14" s="38" t="n">
        <v>9.2</v>
      </c>
      <c r="H14" s="38" t="n">
        <v>11.3</v>
      </c>
      <c r="I14" s="39" t="n">
        <f aca="false" ca="false" dt2D="false" dtr="false" t="normal">H14/C14*100</f>
        <v>2.75946275946276</v>
      </c>
      <c r="J14" s="40" t="s">
        <v>18</v>
      </c>
      <c r="K14" s="41" t="n">
        <f aca="false" ca="false" dt2D="false" dtr="false" t="normal">H14/D14*100</f>
        <v>100</v>
      </c>
      <c r="L14" s="42" t="s">
        <v>18</v>
      </c>
      <c r="M14" s="43" t="n">
        <f aca="false" ca="false" dt2D="false" dtr="false" t="normal">G14/E14*100</f>
        <v>100</v>
      </c>
      <c r="N14" s="44" t="n">
        <v>9878.5</v>
      </c>
      <c r="O14" s="45" t="s">
        <v>18</v>
      </c>
      <c r="P14" s="46" t="n"/>
    </row>
    <row outlineLevel="0" r="15">
      <c r="A15" s="36" t="n">
        <v>10</v>
      </c>
      <c r="B15" s="47" t="s">
        <v>27</v>
      </c>
      <c r="C15" s="38" t="n">
        <v>1662.2</v>
      </c>
      <c r="D15" s="38" t="n">
        <v>151.6</v>
      </c>
      <c r="E15" s="38" t="n">
        <v>15.9</v>
      </c>
      <c r="F15" s="38" t="n">
        <v>38.2</v>
      </c>
      <c r="G15" s="38" t="n">
        <v>16</v>
      </c>
      <c r="H15" s="38" t="n">
        <v>151.7</v>
      </c>
      <c r="I15" s="39" t="n">
        <f aca="false" ca="false" dt2D="false" dtr="false" t="normal">H15/C15*100</f>
        <v>9.12645890987847</v>
      </c>
      <c r="J15" s="40" t="s">
        <v>18</v>
      </c>
      <c r="K15" s="41" t="n">
        <f aca="false" ca="false" dt2D="false" dtr="false" t="normal">H15/D15*100</f>
        <v>100.065963060686</v>
      </c>
      <c r="L15" s="42" t="s">
        <v>18</v>
      </c>
      <c r="M15" s="43" t="n">
        <f aca="false" ca="false" dt2D="false" dtr="false" t="normal">G15/E15*100</f>
        <v>100.62893081761</v>
      </c>
      <c r="N15" s="44" t="n"/>
      <c r="O15" s="45" t="s">
        <v>18</v>
      </c>
      <c r="P15" s="46" t="n"/>
    </row>
    <row outlineLevel="0" r="16">
      <c r="A16" s="36" t="n">
        <v>11</v>
      </c>
      <c r="B16" s="47" t="s">
        <v>28</v>
      </c>
      <c r="C16" s="38" t="n">
        <v>0</v>
      </c>
      <c r="D16" s="38" t="n">
        <v>0</v>
      </c>
      <c r="E16" s="38" t="n">
        <v>0</v>
      </c>
      <c r="F16" s="38" t="n">
        <v>0</v>
      </c>
      <c r="G16" s="38" t="n">
        <v>0</v>
      </c>
      <c r="H16" s="38" t="n">
        <v>0</v>
      </c>
      <c r="I16" s="39" t="e">
        <f aca="false" ca="false" dt2D="false" dtr="false" t="normal">H16/C16*100</f>
        <v>#DIV/0!</v>
      </c>
      <c r="J16" s="40" t="s">
        <v>18</v>
      </c>
      <c r="K16" s="41" t="e">
        <f aca="false" ca="false" dt2D="false" dtr="false" t="normal">H16/D16*100</f>
        <v>#DIV/0!</v>
      </c>
      <c r="L16" s="42" t="s">
        <v>18</v>
      </c>
      <c r="M16" s="43" t="e">
        <f aca="false" ca="false" dt2D="false" dtr="false" t="normal">G16/E16*100</f>
        <v>#DIV/0!</v>
      </c>
      <c r="N16" s="44" t="n">
        <v>4976</v>
      </c>
      <c r="O16" s="45" t="s">
        <v>18</v>
      </c>
      <c r="P16" s="46" t="n"/>
    </row>
    <row customFormat="true" ht="14.25" outlineLevel="0" r="17" s="48">
      <c r="A17" s="25" t="n"/>
      <c r="B17" s="49" t="s">
        <v>29</v>
      </c>
      <c r="C17" s="50" t="n">
        <f aca="false" ca="false" dt2D="false" dtr="false" t="normal">C18+C19+C21+C20+C22+C23+C24+C25+C26+C27+C28</f>
        <v>194.1</v>
      </c>
      <c r="D17" s="50" t="n">
        <f aca="false" ca="false" dt2D="false" dtr="false" t="normal">D18+D19+D21+D20+D22+D23+D24+D25+D26+D27+D28</f>
        <v>49</v>
      </c>
      <c r="E17" s="50" t="n">
        <f aca="false" ca="false" dt2D="false" dtr="false" t="normal">E18+E19+E21+E20+E22+E23+E24+E25+E26+E27+E28</f>
        <v>15.2</v>
      </c>
      <c r="F17" s="50" t="n">
        <f aca="false" ca="false" dt2D="false" dtr="false" t="normal">F18+F19+F21+F20+F22+F23+F24+F25+F26+F27+F28</f>
        <v>65</v>
      </c>
      <c r="G17" s="50" t="n">
        <f aca="false" ca="false" dt2D="false" dtr="false" t="normal">G18+G19+G21+G20+G22+G23+G24+G25+G26+G27+G28</f>
        <v>15.2</v>
      </c>
      <c r="H17" s="50" t="n">
        <f aca="false" ca="false" dt2D="false" dtr="false" t="normal">H18+H19+H21+H20+H22+H23+H24+H25+H26+H27+H28</f>
        <v>49.4</v>
      </c>
      <c r="I17" s="28" t="n">
        <f aca="false" ca="false" dt2D="false" dtr="false" t="normal">H17/C17*100</f>
        <v>25.4507985574446</v>
      </c>
      <c r="J17" s="29" t="s">
        <v>18</v>
      </c>
      <c r="K17" s="30" t="n">
        <f aca="false" ca="false" dt2D="false" dtr="false" t="normal">H17/D17*100</f>
        <v>100.816326530612</v>
      </c>
      <c r="L17" s="31" t="s">
        <v>18</v>
      </c>
      <c r="M17" s="32" t="n">
        <f aca="false" ca="false" dt2D="false" dtr="false" t="normal">G17/E17*100</f>
        <v>100</v>
      </c>
      <c r="N17" s="51" t="n"/>
      <c r="O17" s="34" t="s">
        <v>18</v>
      </c>
      <c r="P17" s="24" t="n"/>
    </row>
    <row customHeight="true" ht="84.75" outlineLevel="0" r="18">
      <c r="A18" s="36" t="n">
        <v>12</v>
      </c>
      <c r="B18" s="47" t="s">
        <v>30</v>
      </c>
      <c r="C18" s="38" t="n">
        <v>0</v>
      </c>
      <c r="D18" s="38" t="n">
        <v>0</v>
      </c>
      <c r="E18" s="38" t="n">
        <v>0</v>
      </c>
      <c r="F18" s="38" t="n">
        <v>0</v>
      </c>
      <c r="G18" s="38" t="n">
        <v>0</v>
      </c>
      <c r="H18" s="38" t="n">
        <v>0</v>
      </c>
      <c r="I18" s="39" t="e">
        <f aca="false" ca="false" dt2D="false" dtr="false" t="normal">H18/C18*100</f>
        <v>#DIV/0!</v>
      </c>
      <c r="J18" s="40" t="s">
        <v>18</v>
      </c>
      <c r="K18" s="41" t="e">
        <f aca="false" ca="false" dt2D="false" dtr="false" t="normal">H18/D18*100</f>
        <v>#DIV/0!</v>
      </c>
      <c r="L18" s="42" t="s">
        <v>18</v>
      </c>
      <c r="M18" s="43" t="e">
        <f aca="false" ca="false" dt2D="false" dtr="false" t="normal">G18/E18*100</f>
        <v>#DIV/0!</v>
      </c>
      <c r="N18" s="44" t="n"/>
      <c r="O18" s="45" t="s">
        <v>18</v>
      </c>
      <c r="P18" s="46" t="n"/>
    </row>
    <row ht="48" outlineLevel="0" r="19">
      <c r="A19" s="36" t="n">
        <v>13</v>
      </c>
      <c r="B19" s="47" t="s">
        <v>31</v>
      </c>
      <c r="C19" s="38" t="n">
        <v>0</v>
      </c>
      <c r="D19" s="38" t="n">
        <v>0</v>
      </c>
      <c r="E19" s="38" t="n">
        <v>0</v>
      </c>
      <c r="F19" s="38" t="n">
        <v>0</v>
      </c>
      <c r="G19" s="38" t="n">
        <v>0</v>
      </c>
      <c r="H19" s="38" t="n">
        <v>0</v>
      </c>
      <c r="I19" s="39" t="e">
        <f aca="false" ca="false" dt2D="false" dtr="false" t="normal">H19/C19*100</f>
        <v>#DIV/0!</v>
      </c>
      <c r="J19" s="40" t="s">
        <v>18</v>
      </c>
      <c r="K19" s="41" t="e">
        <f aca="false" ca="false" dt2D="false" dtr="false" t="normal">H19/D19*100</f>
        <v>#DIV/0!</v>
      </c>
      <c r="L19" s="42" t="s">
        <v>18</v>
      </c>
      <c r="M19" s="43" t="e">
        <f aca="false" ca="false" dt2D="false" dtr="false" t="normal">G19/E19*100</f>
        <v>#DIV/0!</v>
      </c>
      <c r="N19" s="44" t="n"/>
      <c r="O19" s="45" t="s">
        <v>18</v>
      </c>
      <c r="P19" s="46" t="n"/>
    </row>
    <row ht="96" outlineLevel="0" r="20">
      <c r="A20" s="36" t="n">
        <v>14</v>
      </c>
      <c r="B20" s="47" t="s">
        <v>32</v>
      </c>
      <c r="C20" s="38" t="n">
        <v>0</v>
      </c>
      <c r="D20" s="38" t="n">
        <v>0</v>
      </c>
      <c r="E20" s="38" t="n">
        <v>0</v>
      </c>
      <c r="F20" s="38" t="n">
        <v>44.2</v>
      </c>
      <c r="G20" s="38" t="n">
        <v>0</v>
      </c>
      <c r="H20" s="38" t="n">
        <v>0</v>
      </c>
      <c r="I20" s="39" t="e">
        <f aca="false" ca="false" dt2D="false" dtr="false" t="normal">H20/C20*100</f>
        <v>#DIV/0!</v>
      </c>
      <c r="J20" s="40" t="s">
        <v>18</v>
      </c>
      <c r="K20" s="41" t="e">
        <f aca="false" ca="false" dt2D="false" dtr="false" t="normal">H20/D20*100</f>
        <v>#DIV/0!</v>
      </c>
      <c r="L20" s="42" t="s">
        <v>18</v>
      </c>
      <c r="M20" s="43" t="e">
        <f aca="false" ca="false" dt2D="false" dtr="false" t="normal">G20/E20*100</f>
        <v>#DIV/0!</v>
      </c>
      <c r="N20" s="44" t="n">
        <v>1904.1</v>
      </c>
      <c r="O20" s="45" t="s">
        <v>18</v>
      </c>
      <c r="P20" s="46" t="n"/>
    </row>
    <row ht="120" outlineLevel="0" r="21">
      <c r="A21" s="36" t="n">
        <v>15</v>
      </c>
      <c r="B21" s="47" t="s">
        <v>33</v>
      </c>
      <c r="C21" s="38" t="n">
        <v>184.5</v>
      </c>
      <c r="D21" s="38" t="n">
        <v>39.4</v>
      </c>
      <c r="E21" s="38" t="n">
        <v>15.2</v>
      </c>
      <c r="F21" s="38" t="n">
        <v>20.8</v>
      </c>
      <c r="G21" s="38" t="n">
        <v>15.2</v>
      </c>
      <c r="H21" s="38" t="n">
        <v>39.4</v>
      </c>
      <c r="I21" s="39" t="n">
        <f aca="false" ca="false" dt2D="false" dtr="false" t="normal">H21/C21*100</f>
        <v>21.3550135501355</v>
      </c>
      <c r="J21" s="40" t="s">
        <v>18</v>
      </c>
      <c r="K21" s="41" t="n">
        <f aca="false" ca="false" dt2D="false" dtr="false" t="normal">H21/D21*100</f>
        <v>100</v>
      </c>
      <c r="L21" s="42" t="s">
        <v>18</v>
      </c>
      <c r="M21" s="43" t="n">
        <f aca="false" ca="false" dt2D="false" dtr="false" t="normal">G21/E21*100</f>
        <v>100</v>
      </c>
      <c r="N21" s="44" t="n">
        <v>278.9</v>
      </c>
      <c r="O21" s="45" t="s">
        <v>18</v>
      </c>
      <c r="P21" s="46" t="n"/>
    </row>
    <row customHeight="true" ht="36.75" outlineLevel="0" r="22">
      <c r="A22" s="36" t="n">
        <v>16</v>
      </c>
      <c r="B22" s="47" t="s">
        <v>34</v>
      </c>
      <c r="C22" s="38" t="n">
        <v>0</v>
      </c>
      <c r="D22" s="38" t="n">
        <v>0</v>
      </c>
      <c r="E22" s="38" t="n">
        <v>0</v>
      </c>
      <c r="F22" s="38" t="n">
        <v>0</v>
      </c>
      <c r="G22" s="38" t="n">
        <v>0</v>
      </c>
      <c r="H22" s="38" t="n">
        <v>0</v>
      </c>
      <c r="I22" s="39" t="e">
        <f aca="false" ca="false" dt2D="false" dtr="false" t="normal">H22/C22*100</f>
        <v>#DIV/0!</v>
      </c>
      <c r="J22" s="40" t="s">
        <v>18</v>
      </c>
      <c r="K22" s="41" t="e">
        <f aca="false" ca="false" dt2D="false" dtr="false" t="normal">H22/D22*100</f>
        <v>#DIV/0!</v>
      </c>
      <c r="L22" s="42" t="s">
        <v>18</v>
      </c>
      <c r="M22" s="43" t="e">
        <f aca="false" ca="false" dt2D="false" dtr="false" t="normal">G22/E22*100</f>
        <v>#DIV/0!</v>
      </c>
      <c r="N22" s="44" t="n">
        <v>80</v>
      </c>
      <c r="O22" s="45" t="s">
        <v>18</v>
      </c>
      <c r="P22" s="46" t="n"/>
    </row>
    <row ht="24" outlineLevel="0" r="23">
      <c r="A23" s="36" t="n">
        <v>17</v>
      </c>
      <c r="B23" s="47" t="s">
        <v>35</v>
      </c>
      <c r="C23" s="38" t="n">
        <v>0</v>
      </c>
      <c r="D23" s="38" t="n">
        <v>0</v>
      </c>
      <c r="E23" s="38" t="n">
        <v>0</v>
      </c>
      <c r="F23" s="38" t="n">
        <v>0</v>
      </c>
      <c r="G23" s="38" t="n">
        <v>0</v>
      </c>
      <c r="H23" s="38" t="n">
        <v>0</v>
      </c>
      <c r="I23" s="39" t="e">
        <f aca="false" ca="false" dt2D="false" dtr="false" t="normal">H23/C23*100</f>
        <v>#DIV/0!</v>
      </c>
      <c r="J23" s="40" t="s">
        <v>18</v>
      </c>
      <c r="K23" s="41" t="e">
        <f aca="false" ca="false" dt2D="false" dtr="false" t="normal">H23/D23*100</f>
        <v>#DIV/0!</v>
      </c>
      <c r="L23" s="42" t="s">
        <v>18</v>
      </c>
      <c r="M23" s="43" t="e">
        <f aca="false" ca="false" dt2D="false" dtr="false" t="normal">G23/E23*100</f>
        <v>#DIV/0!</v>
      </c>
      <c r="N23" s="44" t="n">
        <v>632.3</v>
      </c>
      <c r="O23" s="45" t="s">
        <v>18</v>
      </c>
      <c r="P23" s="46" t="n"/>
    </row>
    <row ht="36" outlineLevel="0" r="24">
      <c r="A24" s="36" t="n">
        <v>18</v>
      </c>
      <c r="B24" s="47" t="s">
        <v>36</v>
      </c>
      <c r="C24" s="38" t="n">
        <v>0</v>
      </c>
      <c r="D24" s="38" t="n">
        <v>0</v>
      </c>
      <c r="E24" s="38" t="n">
        <v>0</v>
      </c>
      <c r="F24" s="38" t="n">
        <v>0</v>
      </c>
      <c r="G24" s="38" t="n">
        <v>0</v>
      </c>
      <c r="H24" s="38" t="n">
        <v>0</v>
      </c>
      <c r="I24" s="39" t="e">
        <f aca="false" ca="false" dt2D="false" dtr="false" t="normal">H24/C24*100</f>
        <v>#DIV/0!</v>
      </c>
      <c r="J24" s="40" t="s">
        <v>18</v>
      </c>
      <c r="K24" s="41" t="e">
        <f aca="false" ca="false" dt2D="false" dtr="false" t="normal">H24/D24*100</f>
        <v>#DIV/0!</v>
      </c>
      <c r="L24" s="42" t="s">
        <v>18</v>
      </c>
      <c r="M24" s="43" t="e">
        <f aca="false" ca="false" dt2D="false" dtr="false" t="normal">G24/E24*100</f>
        <v>#DIV/0!</v>
      </c>
      <c r="N24" s="44" t="n">
        <v>148.3</v>
      </c>
      <c r="O24" s="45" t="s">
        <v>18</v>
      </c>
      <c r="P24" s="46" t="n"/>
    </row>
    <row customHeight="true" ht="96.75" outlineLevel="0" r="25">
      <c r="A25" s="36" t="n">
        <v>19</v>
      </c>
      <c r="B25" s="47" t="s">
        <v>37</v>
      </c>
      <c r="C25" s="38" t="n">
        <v>0</v>
      </c>
      <c r="D25" s="38" t="n">
        <v>0</v>
      </c>
      <c r="E25" s="38" t="n">
        <v>0</v>
      </c>
      <c r="F25" s="38" t="n">
        <v>0</v>
      </c>
      <c r="G25" s="38" t="n">
        <v>0</v>
      </c>
      <c r="H25" s="38" t="n">
        <v>0</v>
      </c>
      <c r="I25" s="39" t="e">
        <f aca="false" ca="false" dt2D="false" dtr="false" t="normal">H25/C25*100</f>
        <v>#DIV/0!</v>
      </c>
      <c r="J25" s="40" t="s">
        <v>18</v>
      </c>
      <c r="K25" s="41" t="e">
        <f aca="false" ca="false" dt2D="false" dtr="false" t="normal">H25/D25*100</f>
        <v>#DIV/0!</v>
      </c>
      <c r="L25" s="42" t="s">
        <v>18</v>
      </c>
      <c r="M25" s="43" t="e">
        <f aca="false" ca="false" dt2D="false" dtr="false" t="normal">G25/E25*100</f>
        <v>#DIV/0!</v>
      </c>
      <c r="N25" s="44" t="n">
        <v>517.9</v>
      </c>
      <c r="O25" s="45" t="s">
        <v>18</v>
      </c>
      <c r="P25" s="46" t="n"/>
    </row>
    <row customHeight="true" ht="75" outlineLevel="0" r="26">
      <c r="A26" s="36" t="n">
        <v>20</v>
      </c>
      <c r="B26" s="47" t="s">
        <v>38</v>
      </c>
      <c r="C26" s="38" t="n">
        <v>0</v>
      </c>
      <c r="D26" s="38" t="n">
        <v>0</v>
      </c>
      <c r="E26" s="38" t="n">
        <v>0</v>
      </c>
      <c r="F26" s="38" t="n">
        <v>0</v>
      </c>
      <c r="G26" s="38" t="n">
        <v>0</v>
      </c>
      <c r="H26" s="38" t="n">
        <v>0</v>
      </c>
      <c r="I26" s="39" t="e">
        <f aca="false" ca="false" dt2D="false" dtr="false" t="normal">H26/C26*100</f>
        <v>#DIV/0!</v>
      </c>
      <c r="J26" s="40" t="s">
        <v>18</v>
      </c>
      <c r="K26" s="41" t="e">
        <f aca="false" ca="false" dt2D="false" dtr="false" t="normal">H26/D26*100</f>
        <v>#DIV/0!</v>
      </c>
      <c r="L26" s="42" t="s">
        <v>18</v>
      </c>
      <c r="M26" s="43" t="e">
        <f aca="false" ca="false" dt2D="false" dtr="false" t="normal">G26/E26*100</f>
        <v>#DIV/0!</v>
      </c>
      <c r="N26" s="44" t="n">
        <v>5229.3</v>
      </c>
      <c r="O26" s="45" t="s">
        <v>18</v>
      </c>
      <c r="P26" s="46" t="n"/>
    </row>
    <row ht="24" outlineLevel="0" r="27">
      <c r="A27" s="36" t="n">
        <v>21</v>
      </c>
      <c r="B27" s="47" t="s">
        <v>39</v>
      </c>
      <c r="C27" s="38" t="n">
        <v>9.6</v>
      </c>
      <c r="D27" s="38" t="n">
        <v>9.6</v>
      </c>
      <c r="E27" s="38" t="n">
        <v>0</v>
      </c>
      <c r="F27" s="38" t="n">
        <v>0</v>
      </c>
      <c r="G27" s="38" t="n">
        <v>0</v>
      </c>
      <c r="H27" s="38" t="n">
        <v>10</v>
      </c>
      <c r="I27" s="39" t="n">
        <f aca="false" ca="false" dt2D="false" dtr="false" t="normal">H27/C27*100</f>
        <v>104.166666666667</v>
      </c>
      <c r="J27" s="40" t="s">
        <v>18</v>
      </c>
      <c r="K27" s="41" t="n">
        <f aca="false" ca="false" dt2D="false" dtr="false" t="normal">H27/D27*100</f>
        <v>104.166666666667</v>
      </c>
      <c r="L27" s="42" t="s">
        <v>18</v>
      </c>
      <c r="M27" s="43" t="e">
        <f aca="false" ca="false" dt2D="false" dtr="false" t="normal">G27/E27*100</f>
        <v>#DIV/0!</v>
      </c>
      <c r="N27" s="44" t="n">
        <v>1317.6</v>
      </c>
      <c r="O27" s="45" t="s">
        <v>18</v>
      </c>
      <c r="P27" s="46" t="n"/>
    </row>
    <row outlineLevel="0" r="28">
      <c r="A28" s="36" t="n">
        <v>22</v>
      </c>
      <c r="B28" s="47" t="s">
        <v>40</v>
      </c>
      <c r="C28" s="38" t="n">
        <v>0</v>
      </c>
      <c r="D28" s="38" t="n">
        <v>0</v>
      </c>
      <c r="E28" s="38" t="n">
        <v>0</v>
      </c>
      <c r="F28" s="38" t="n">
        <v>0</v>
      </c>
      <c r="G28" s="38" t="n">
        <v>0</v>
      </c>
      <c r="H28" s="38" t="n">
        <v>0</v>
      </c>
      <c r="I28" s="39" t="e">
        <f aca="false" ca="false" dt2D="false" dtr="false" t="normal">H28/C28*100</f>
        <v>#DIV/0!</v>
      </c>
      <c r="J28" s="40" t="s">
        <v>18</v>
      </c>
      <c r="K28" s="41" t="e">
        <f aca="false" ca="false" dt2D="false" dtr="false" t="normal">H28/D28*100</f>
        <v>#DIV/0!</v>
      </c>
      <c r="L28" s="42" t="s">
        <v>18</v>
      </c>
      <c r="M28" s="43" t="e">
        <f aca="false" ca="false" dt2D="false" dtr="false" t="normal">G28/E28*100</f>
        <v>#DIV/0!</v>
      </c>
      <c r="N28" s="44" t="n">
        <v>22.6</v>
      </c>
      <c r="O28" s="45" t="s">
        <v>18</v>
      </c>
      <c r="P28" s="46" t="n"/>
    </row>
    <row ht="24" outlineLevel="0" r="29">
      <c r="A29" s="52" t="n"/>
      <c r="B29" s="53" t="s">
        <v>41</v>
      </c>
      <c r="C29" s="54" t="n">
        <f aca="false" ca="false" dt2D="false" dtr="false" t="normal">C6+C17</f>
        <v>3240.8</v>
      </c>
      <c r="D29" s="54" t="n">
        <f aca="false" ca="false" dt2D="false" dtr="false" t="normal">D6+D17</f>
        <v>584.6</v>
      </c>
      <c r="E29" s="54" t="n">
        <f aca="false" ca="false" dt2D="false" dtr="false" t="normal">E6+E17</f>
        <v>343.5</v>
      </c>
      <c r="F29" s="54" t="n">
        <f aca="false" ca="false" dt2D="false" dtr="false" t="normal">F6+F17</f>
        <v>426.9</v>
      </c>
      <c r="G29" s="54" t="n">
        <f aca="false" ca="false" dt2D="false" dtr="false" t="normal">G6+G17</f>
        <v>343.7</v>
      </c>
      <c r="H29" s="54" t="n">
        <f aca="false" ca="false" dt2D="false" dtr="false" t="normal">H6+H17</f>
        <v>585.3</v>
      </c>
      <c r="I29" s="28" t="n">
        <f aca="false" ca="false" dt2D="false" dtr="false" t="normal">H29/C29*100</f>
        <v>18.0603554677857</v>
      </c>
      <c r="J29" s="29" t="s">
        <v>18</v>
      </c>
      <c r="K29" s="30" t="n">
        <f aca="false" ca="false" dt2D="false" dtr="false" t="normal">H29/D29*100</f>
        <v>100.119739993158</v>
      </c>
      <c r="L29" s="31" t="s">
        <v>18</v>
      </c>
      <c r="M29" s="32" t="n">
        <f aca="false" ca="false" dt2D="false" dtr="false" t="normal">G29/E29*100</f>
        <v>100.058224163028</v>
      </c>
      <c r="N29" s="51" t="e">
        <f aca="false" ca="false" dt2D="false" dtr="false" t="normal">N7+N8+N10+N11+N12+N13+N14+#REF!+N15+N16+N18+N20+N21+N22+N23+N28+N19+N24+N25+N26+N27</f>
        <v>#REF!</v>
      </c>
      <c r="O29" s="55" t="s">
        <v>18</v>
      </c>
      <c r="P29" s="46" t="n"/>
    </row>
    <row customFormat="true" ht="15" outlineLevel="0" r="30" s="1">
      <c r="A30" s="56" t="n"/>
      <c r="B30" s="57" t="n"/>
      <c r="C30" s="58" t="n"/>
      <c r="D30" s="58" t="n"/>
      <c r="E30" s="58" t="n"/>
      <c r="F30" s="58" t="n"/>
      <c r="G30" s="58" t="n"/>
      <c r="H30" s="58" t="n"/>
      <c r="I30" s="59" t="n"/>
      <c r="J30" s="59" t="n"/>
      <c r="K30" s="60" t="n"/>
      <c r="L30" s="60" t="n"/>
      <c r="M30" s="61" t="n"/>
      <c r="N30" s="62" t="n"/>
      <c r="O30" s="62" t="n"/>
      <c r="P30" s="8" t="n"/>
    </row>
    <row customFormat="true" ht="15" outlineLevel="0" r="31" s="1">
      <c r="A31" s="63" t="n"/>
      <c r="B31" s="1" t="s">
        <v>42</v>
      </c>
      <c r="C31" s="64" t="n"/>
      <c r="D31" s="65" t="s"/>
      <c r="E31" s="66" t="s"/>
      <c r="F31" s="1" t="s">
        <v>43</v>
      </c>
      <c r="G31" s="1" t="s"/>
      <c r="H31" s="1" t="s"/>
      <c r="I31" s="1" t="n"/>
      <c r="J31" s="1" t="n"/>
      <c r="K31" s="1" t="n"/>
      <c r="L31" s="1" t="n"/>
      <c r="M31" s="1" t="n"/>
      <c r="N31" s="67" t="n"/>
      <c r="O31" s="1" t="n"/>
      <c r="P31" s="1" t="n"/>
    </row>
    <row customFormat="true" ht="15" outlineLevel="0" r="32" s="1">
      <c r="A32" s="63" t="n"/>
      <c r="B32" s="1" t="n"/>
      <c r="C32" s="68" t="s">
        <v>44</v>
      </c>
      <c r="D32" s="69" t="s"/>
      <c r="E32" s="70" t="s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</row>
    <row customFormat="true" ht="15" outlineLevel="0" r="33" s="1">
      <c r="A33" s="63" t="n"/>
      <c r="B33" s="71" t="s">
        <v>45</v>
      </c>
      <c r="C33" s="1" t="n"/>
      <c r="D33" s="1" t="n"/>
      <c r="E33" s="1" t="n"/>
      <c r="F33" s="1" t="n"/>
      <c r="G33" s="1" t="n"/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</row>
    <row customFormat="true" ht="15" outlineLevel="0" r="34" s="1">
      <c r="A34" s="63" t="n"/>
      <c r="B34" s="1" t="s">
        <v>46</v>
      </c>
      <c r="C34" s="1" t="n"/>
      <c r="D34" s="1" t="n"/>
      <c r="E34" s="1" t="n"/>
      <c r="F34" s="1" t="n"/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</row>
    <row customFormat="true" ht="15" outlineLevel="0" r="35" s="1">
      <c r="A35" s="1" t="n"/>
      <c r="B35" s="1" t="n"/>
      <c r="C35" s="1" t="n"/>
      <c r="D35" s="1" t="n"/>
      <c r="E35" s="1" t="n"/>
      <c r="F35" s="1" t="n"/>
      <c r="G35" s="1" t="n"/>
      <c r="H35" s="1" t="n"/>
      <c r="I35" s="1" t="n"/>
      <c r="J35" s="1" t="n"/>
      <c r="K35" s="1" t="n"/>
      <c r="L35" s="1" t="n"/>
      <c r="M35" s="1" t="n"/>
    </row>
    <row outlineLevel="0" r="37">
      <c r="X37" s="1" t="n"/>
    </row>
  </sheetData>
  <mergeCells count="12">
    <mergeCell ref="C31:E31"/>
    <mergeCell ref="F31:H31"/>
    <mergeCell ref="C32:E32"/>
    <mergeCell ref="I5:J5"/>
    <mergeCell ref="A1:O1"/>
    <mergeCell ref="A2:O2"/>
    <mergeCell ref="K5:L5"/>
    <mergeCell ref="M5:O5"/>
    <mergeCell ref="C4:N4"/>
    <mergeCell ref="A3:B3"/>
    <mergeCell ref="A4:B4"/>
    <mergeCell ref="C3:O3"/>
  </mergeCells>
  <pageMargins bottom="0.748031497001648" footer="0.31496062874794" header="0.31496062874794" left="0.708661377429962" right="0.708661377429962" top="0.748031497001648"/>
  <pageSetup fitToHeight="1" fitToWidth="1" orientation="portrait" paperHeight="297mm" paperSize="9" paperWidth="210mm" scale="100"/>
  <rowBreaks count="1" manualBreakCount="1">
    <brk id="19" man="true" max="16383"/>
  </rowBreak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MyOffice-CoreFramework-Windows/22-903.417.5503.534.8@RELEASE-DESKTOP-SORREL_HOME-RC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2022-03-31T12:39:05Z</dcterms:modified>
</cp:coreProperties>
</file>