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<sst xmlns="http://schemas.openxmlformats.org/spreadsheetml/2006/main" count="118" uniqueCount="47">
  <si>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</si>
  <si>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</si>
  <si>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</si>
  <si>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</si>
  <si>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</si>
  <si>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</si>
  <si>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</si>
  <si>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</si>
  <si>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</si>
  <si>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</si>
  <si>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</si>
  <si>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</si>
  <si>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</si>
  <si>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</si>
  <si>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</si>
  <si>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</si>
  <si>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</si>
  <si>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</si>
  <si>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</si>
  <si>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</si>
  <si>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</si>
  <si>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</si>
  <si>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</si>
  <si>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</si>
  <si>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</si>
  <si>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</si>
  <si>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</si>
  <si>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</si>
  <si>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</si>
  <si>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</si>
  <si>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</si>
  <si>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</si>
  <si>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</si>
  <si>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</si>
  <si>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</si>
  <si>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</si>
  <si>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</si>
  <si>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</si>
  <si>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</si>
  <si>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</si>
  <si>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</si>
  <si>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</si>
  <si>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май</t>
  </si>
  <si>
    <t>Фактические показатели май 2020г.</t>
  </si>
  <si>
    <t>Фактические показатели май 2021г.</t>
  </si>
  <si>
    <t>31.05.2021 года</t>
  </si>
  <si>
    <t xml:space="preserve">Фактические показатели  на 31.05.2021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</si>
</sst>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6" xfId="53" applyFont="1" applyBorder="1" applyAlignment="1" applyProtection="1">
      <alignment horizontal="center" shrinkToFit="1"/>
      <protection/>
    </xf>
    <xf numFmtId="0" fontId="4" fillId="0" borderId="17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7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7" xfId="53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9">
      <selection activeCell="U30" sqref="U30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13"/>
    </row>
    <row r="2" spans="1:16" ht="22.5">
      <c r="A2" s="80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6"/>
    </row>
    <row r="3" spans="1:16" ht="15">
      <c r="A3" s="89" t="s">
        <v>0</v>
      </c>
      <c r="B3" s="90"/>
      <c r="C3" s="68" t="s">
        <v>38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71"/>
      <c r="P3" s="14"/>
    </row>
    <row r="4" spans="1:16" ht="15.75">
      <c r="A4" s="66" t="s">
        <v>1</v>
      </c>
      <c r="B4" s="67"/>
      <c r="C4" s="85" t="s">
        <v>45</v>
      </c>
      <c r="D4" s="86"/>
      <c r="E4" s="86"/>
      <c r="F4" s="86"/>
      <c r="G4" s="86"/>
      <c r="H4" s="86"/>
      <c r="I4" s="86"/>
      <c r="J4" s="86"/>
      <c r="K4" s="86"/>
      <c r="L4" s="86"/>
      <c r="M4" s="87"/>
      <c r="N4" s="88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75" t="s">
        <v>26</v>
      </c>
      <c r="J5" s="76"/>
      <c r="K5" s="75" t="s">
        <v>35</v>
      </c>
      <c r="L5" s="76"/>
      <c r="M5" s="83" t="s">
        <v>36</v>
      </c>
      <c r="N5" s="84"/>
      <c r="O5" s="84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2318.9</v>
      </c>
      <c r="D6" s="46">
        <f t="shared" si="0"/>
        <v>565.5</v>
      </c>
      <c r="E6" s="46">
        <f t="shared" si="0"/>
        <v>36.9</v>
      </c>
      <c r="F6" s="46">
        <f t="shared" si="0"/>
        <v>151</v>
      </c>
      <c r="G6" s="46">
        <f t="shared" si="0"/>
        <v>124.4</v>
      </c>
      <c r="H6" s="46">
        <f t="shared" si="0"/>
        <v>791.6</v>
      </c>
      <c r="I6" s="47">
        <f>H6/C6*100</f>
        <v>34.136875242571904</v>
      </c>
      <c r="J6" s="48" t="s">
        <v>29</v>
      </c>
      <c r="K6" s="49">
        <f>H6/D6*100</f>
        <v>139.98231653404068</v>
      </c>
      <c r="L6" s="50" t="s">
        <v>29</v>
      </c>
      <c r="M6" s="51">
        <f>G6/E6*100</f>
        <v>337.12737127371275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201.5</v>
      </c>
      <c r="D8" s="41">
        <v>112.8</v>
      </c>
      <c r="E8" s="41">
        <v>20.7</v>
      </c>
      <c r="F8" s="41">
        <v>28.1</v>
      </c>
      <c r="G8" s="41">
        <v>20.7</v>
      </c>
      <c r="H8" s="41">
        <v>99.7</v>
      </c>
      <c r="I8" s="56">
        <f aca="true" t="shared" si="1" ref="I8:I29">H8/C8*100</f>
        <v>49.478908188585606</v>
      </c>
      <c r="J8" s="35" t="s">
        <v>29</v>
      </c>
      <c r="K8" s="27">
        <f aca="true" t="shared" si="2" ref="K8:K29">H8/D8*100</f>
        <v>88.38652482269505</v>
      </c>
      <c r="L8" s="26" t="s">
        <v>29</v>
      </c>
      <c r="M8" s="37">
        <f aca="true" t="shared" si="3" ref="M8:M29">G8/E8*100</f>
        <v>100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325.5</v>
      </c>
      <c r="D12" s="41">
        <v>325.5</v>
      </c>
      <c r="E12" s="41">
        <v>0</v>
      </c>
      <c r="F12" s="41">
        <v>4.3</v>
      </c>
      <c r="G12" s="41">
        <v>87.5</v>
      </c>
      <c r="H12" s="41">
        <v>567.6</v>
      </c>
      <c r="I12" s="56">
        <f t="shared" si="1"/>
        <v>174.37788018433181</v>
      </c>
      <c r="J12" s="35" t="s">
        <v>29</v>
      </c>
      <c r="K12" s="27">
        <f t="shared" si="2"/>
        <v>174.37788018433181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151.4</v>
      </c>
      <c r="D14" s="41">
        <v>6.4</v>
      </c>
      <c r="E14" s="41">
        <v>1.4</v>
      </c>
      <c r="F14" s="41">
        <v>0.8</v>
      </c>
      <c r="G14" s="41">
        <v>1.4</v>
      </c>
      <c r="H14" s="41">
        <v>6</v>
      </c>
      <c r="I14" s="56">
        <f t="shared" si="1"/>
        <v>3.963011889035667</v>
      </c>
      <c r="J14" s="35" t="s">
        <v>29</v>
      </c>
      <c r="K14" s="27">
        <f t="shared" si="2"/>
        <v>93.75</v>
      </c>
      <c r="L14" s="26" t="s">
        <v>29</v>
      </c>
      <c r="M14" s="37">
        <f t="shared" si="3"/>
        <v>100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1640.5</v>
      </c>
      <c r="D15" s="41">
        <v>120.8</v>
      </c>
      <c r="E15" s="41">
        <v>14.8</v>
      </c>
      <c r="F15" s="41">
        <v>117.8</v>
      </c>
      <c r="G15" s="41">
        <v>14.8</v>
      </c>
      <c r="H15" s="41">
        <v>118.3</v>
      </c>
      <c r="I15" s="56">
        <f t="shared" si="1"/>
        <v>7.211216092654678</v>
      </c>
      <c r="J15" s="35" t="s">
        <v>29</v>
      </c>
      <c r="K15" s="27">
        <f t="shared" si="2"/>
        <v>97.93046357615894</v>
      </c>
      <c r="L15" s="26" t="s">
        <v>29</v>
      </c>
      <c r="M15" s="37">
        <f t="shared" si="3"/>
        <v>100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294.2</v>
      </c>
      <c r="D17" s="12">
        <f t="shared" si="4"/>
        <v>202.6</v>
      </c>
      <c r="E17" s="55">
        <f t="shared" si="4"/>
        <v>50.8</v>
      </c>
      <c r="F17" s="55">
        <f t="shared" si="4"/>
        <v>8.6</v>
      </c>
      <c r="G17" s="55">
        <f t="shared" si="4"/>
        <v>91.39999999999999</v>
      </c>
      <c r="H17" s="55">
        <f t="shared" si="4"/>
        <v>198.49999999999997</v>
      </c>
      <c r="I17" s="29">
        <f t="shared" si="1"/>
        <v>67.47110808973487</v>
      </c>
      <c r="J17" s="30" t="s">
        <v>29</v>
      </c>
      <c r="K17" s="31">
        <f t="shared" si="2"/>
        <v>97.97630799605133</v>
      </c>
      <c r="L17" s="32" t="s">
        <v>29</v>
      </c>
      <c r="M17" s="36">
        <f t="shared" si="3"/>
        <v>179.92125984251967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177.5</v>
      </c>
      <c r="D20" s="41">
        <v>88.7</v>
      </c>
      <c r="E20" s="41">
        <v>0.1</v>
      </c>
      <c r="F20" s="41">
        <v>0</v>
      </c>
      <c r="G20" s="41">
        <v>0.1</v>
      </c>
      <c r="H20" s="41">
        <v>44.2</v>
      </c>
      <c r="I20" s="56">
        <f t="shared" si="1"/>
        <v>24.901408450704228</v>
      </c>
      <c r="J20" s="35" t="s">
        <v>29</v>
      </c>
      <c r="K20" s="27">
        <f t="shared" si="2"/>
        <v>49.83089064261556</v>
      </c>
      <c r="L20" s="26" t="s">
        <v>29</v>
      </c>
      <c r="M20" s="37">
        <f t="shared" si="3"/>
        <v>100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107.5</v>
      </c>
      <c r="D21" s="41">
        <v>107.5</v>
      </c>
      <c r="E21" s="41">
        <v>50.4</v>
      </c>
      <c r="F21" s="41">
        <v>8.6</v>
      </c>
      <c r="G21" s="41">
        <v>91</v>
      </c>
      <c r="H21" s="41">
        <v>148.2</v>
      </c>
      <c r="I21" s="56">
        <f t="shared" si="1"/>
        <v>137.86046511627904</v>
      </c>
      <c r="J21" s="35" t="s">
        <v>29</v>
      </c>
      <c r="K21" s="27">
        <f t="shared" si="2"/>
        <v>137.86046511627904</v>
      </c>
      <c r="L21" s="26" t="s">
        <v>29</v>
      </c>
      <c r="M21" s="37">
        <f t="shared" si="3"/>
        <v>180.55555555555557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9.2</v>
      </c>
      <c r="D27" s="41">
        <v>6.4</v>
      </c>
      <c r="E27" s="41">
        <v>0.3</v>
      </c>
      <c r="F27" s="41">
        <v>0</v>
      </c>
      <c r="G27" s="41">
        <v>0.3</v>
      </c>
      <c r="H27" s="41">
        <v>6.1</v>
      </c>
      <c r="I27" s="56">
        <f t="shared" si="1"/>
        <v>66.30434782608697</v>
      </c>
      <c r="J27" s="35" t="s">
        <v>29</v>
      </c>
      <c r="K27" s="27">
        <f t="shared" si="2"/>
        <v>95.31249999999999</v>
      </c>
      <c r="L27" s="26" t="s">
        <v>29</v>
      </c>
      <c r="M27" s="37">
        <f t="shared" si="3"/>
        <v>100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2613.1</v>
      </c>
      <c r="D29" s="9">
        <f t="shared" si="5"/>
        <v>768.1</v>
      </c>
      <c r="E29" s="9">
        <f t="shared" si="5"/>
        <v>87.69999999999999</v>
      </c>
      <c r="F29" s="9">
        <f t="shared" si="5"/>
        <v>159.6</v>
      </c>
      <c r="G29" s="9">
        <f t="shared" si="5"/>
        <v>215.8</v>
      </c>
      <c r="H29" s="9">
        <f t="shared" si="5"/>
        <v>990.1</v>
      </c>
      <c r="I29" s="29">
        <f t="shared" si="1"/>
        <v>37.88986261528453</v>
      </c>
      <c r="J29" s="30" t="s">
        <v>29</v>
      </c>
      <c r="K29" s="31">
        <f t="shared" si="2"/>
        <v>128.90248665538343</v>
      </c>
      <c r="L29" s="32" t="s">
        <v>29</v>
      </c>
      <c r="M29" s="36">
        <f t="shared" si="3"/>
        <v>246.06613454960095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72"/>
      <c r="D31" s="72"/>
      <c r="E31" s="72"/>
      <c r="F31" s="73" t="s">
        <v>39</v>
      </c>
      <c r="G31" s="73"/>
      <c r="H31" s="73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74" t="s">
        <v>24</v>
      </c>
      <c r="D32" s="74"/>
      <c r="E32" s="74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C31:E31"/>
    <mergeCell ref="F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2021-04-01T07:27:32Z</cp:lastPrinted>
  <dcterms:created xsi:type="dcterms:W3CDTF">2011-02-10T05:09:34Z</dcterms:created>
  <dcterms:modified xsi:type="dcterms:W3CDTF">2021-06-01T07:54:05Z</dcterms:modified>
  <cp:category/>
  <cp:version/>
  <cp:contentType/>
  <cp:contentStatus/>
</cp:coreProperties>
</file>