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<sst xmlns="http://schemas.openxmlformats.org/spreadsheetml/2006/main" xmlns:a="http://schemas.openxmlformats.org/drawingml/2006/main" xmlns:c="http://schemas.openxmlformats.org/drawingml/2006/chart" xmlns:co="http://ncloudtech.com" xmlns:m="http://schemas.openxmlformats.org/officeDocument/2006/math" xmlns:mc="http://schemas.openxmlformats.org/markup-compatibility/2006" xmlns:o="urn:schemas-microsoft-com:office:office" xmlns:p="http://schemas.openxmlformats.org/presentationml/2006/main" xmlns:pic="http://schemas.openxmlformats.org/drawingml/2006/picture" xmlns:r="http://schemas.openxmlformats.org/officeDocument/2006/relationships" xmlns:s="http://schemas.openxmlformats.org/officeDocument/2006/sharedTypes" xmlns:sl="http://schemas.openxmlformats.org/schemaLibrary/2006/main" xmlns:v="urn:schemas-microsoft-com:vml" xmlns:w="http://schemas.openxmlformats.org/wordprocessingml/2006/main" xmlns:w14="http://schemas.microsoft.com/office/word/2010/wordml" xmlns:w15="http://schemas.microsoft.com/office/word/2012/wordml" xmlns:wp="http://schemas.openxmlformats.org/drawingml/2006/wordprocessingDrawing" xmlns:wpg="http://schemas.microsoft.com/office/word/2010/wordprocessingGroup" xmlns:wps="http://schemas.microsoft.com/office/word/2010/wordprocessingShape" xmlns:x14="http://schemas.microsoft.com/office/spreadsheetml/2009/9/main" xmlns:xdr="http://schemas.openxmlformats.org/drawingml/2006/spreadsheetDrawing" xmlns:xm="http://schemas.microsoft.com/office/excel/2006/main" mc:Ignorable="co w14 x14 w15">
  <si>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</si>
  <si>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</si>
  <si>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</si>
  <si>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</si>
  <si>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</si>
  <si>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10.07.2022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</si>
  <si>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</si>
  <si>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</si>
  <si>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</si>
  <si>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</si>
  <si>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июль</t>
  </si>
  <si>
    <t>Фактические показатели июль 2021г.</t>
  </si>
  <si>
    <t>Фактические показатели июль 2022г.</t>
  </si>
  <si>
    <t xml:space="preserve">Фактические показатели  на 10.07.2022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</si>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</sst>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1212.4</v>
      </c>
      <c r="E6" s="27" t="n">
        <f aca="false" ca="false" dt2D="false" dtr="false" t="normal">E7+E8+E10+E11+E12+E13+E14+E15+E16+E9</f>
        <v>219.2</v>
      </c>
      <c r="F6" s="27" t="n">
        <f aca="false" ca="false" dt2D="false" dtr="false" t="normal">F7+F8+F10+F11+F12+F13+F14+F15+F16+F9</f>
        <v>134.1</v>
      </c>
      <c r="G6" s="27" t="n">
        <f aca="false" ca="false" dt2D="false" dtr="false" t="normal">G7+G8+G10+G11+G12+G13+G14+G15+G16+G9</f>
        <v>20.2</v>
      </c>
      <c r="H6" s="27" t="n">
        <f aca="false" ca="false" dt2D="false" dtr="false" t="normal">H7+H8+H10+H11+H12+H13+H14+H15+H16+H9</f>
        <v>867.6</v>
      </c>
      <c r="I6" s="28" t="n">
        <f aca="false" ca="false" dt2D="false" dtr="false" t="normal">H6/C6*100</f>
        <v>28.4767125086159</v>
      </c>
      <c r="J6" s="29" t="s">
        <v>18</v>
      </c>
      <c r="K6" s="30" t="n">
        <f aca="false" ca="false" dt2D="false" dtr="false" t="normal">H6/D6*100</f>
        <v>71.5605410755526</v>
      </c>
      <c r="L6" s="31" t="s">
        <v>18</v>
      </c>
      <c r="M6" s="32" t="n">
        <f aca="false" ca="false" dt2D="false" dtr="false" t="normal">G6/E6*100</f>
        <v>9.21532846715328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298.6</v>
      </c>
      <c r="E8" s="38" t="n">
        <v>26</v>
      </c>
      <c r="F8" s="38" t="n">
        <v>23.1</v>
      </c>
      <c r="G8" s="38" t="n">
        <v>12.4</v>
      </c>
      <c r="H8" s="38" t="n">
        <v>245.3</v>
      </c>
      <c r="I8" s="39" t="n">
        <f aca="false" ca="false" dt2D="false" dtr="false" t="normal">H8/C8*100</f>
        <v>78.071292170592</v>
      </c>
      <c r="J8" s="40" t="s">
        <v>18</v>
      </c>
      <c r="K8" s="41" t="n">
        <f aca="false" ca="false" dt2D="false" dtr="false" t="normal">H8/D8*100</f>
        <v>82.1500334896182</v>
      </c>
      <c r="L8" s="42" t="s">
        <v>18</v>
      </c>
      <c r="M8" s="43" t="n">
        <f aca="false" ca="false" dt2D="false" dtr="false" t="normal">G8/E8*100</f>
        <v>47.6923076923077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428.9</v>
      </c>
      <c r="E12" s="38" t="n">
        <v>139.9</v>
      </c>
      <c r="F12" s="38" t="n">
        <v>0</v>
      </c>
      <c r="G12" s="38" t="n">
        <v>0.6</v>
      </c>
      <c r="H12" s="38" t="n">
        <v>281.9</v>
      </c>
      <c r="I12" s="39" t="n">
        <f aca="false" ca="false" dt2D="false" dtr="false" t="normal">H12/C12*100</f>
        <v>42.660411622276</v>
      </c>
      <c r="J12" s="40" t="s">
        <v>18</v>
      </c>
      <c r="K12" s="41" t="n">
        <f aca="false" ca="false" dt2D="false" dtr="false" t="normal">H12/D12*100</f>
        <v>65.7262765213336</v>
      </c>
      <c r="L12" s="42" t="s">
        <v>18</v>
      </c>
      <c r="M12" s="43" t="n">
        <f aca="false" ca="false" dt2D="false" dtr="false" t="normal">G12/E12*100</f>
        <v>0.428877769835597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81.4</v>
      </c>
      <c r="E14" s="38" t="n">
        <v>1.5</v>
      </c>
      <c r="F14" s="38" t="n">
        <v>0.1</v>
      </c>
      <c r="G14" s="38" t="n">
        <v>4</v>
      </c>
      <c r="H14" s="38" t="n">
        <v>21.2</v>
      </c>
      <c r="I14" s="39" t="n">
        <f aca="false" ca="false" dt2D="false" dtr="false" t="normal">H14/C14*100</f>
        <v>5.17704517704518</v>
      </c>
      <c r="J14" s="40" t="s">
        <v>18</v>
      </c>
      <c r="K14" s="41" t="n">
        <f aca="false" ca="false" dt2D="false" dtr="false" t="normal">H14/D14*100</f>
        <v>26.044226044226</v>
      </c>
      <c r="L14" s="42" t="s">
        <v>18</v>
      </c>
      <c r="M14" s="43" t="n">
        <f aca="false" ca="false" dt2D="false" dtr="false" t="normal">G14/E14*100</f>
        <v>266.666666666667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403.5</v>
      </c>
      <c r="E15" s="38" t="n">
        <v>51.8</v>
      </c>
      <c r="F15" s="38" t="n">
        <v>110.9</v>
      </c>
      <c r="G15" s="38" t="n">
        <v>3.2</v>
      </c>
      <c r="H15" s="38" t="n">
        <v>319.2</v>
      </c>
      <c r="I15" s="39" t="n">
        <f aca="false" ca="false" dt2D="false" dtr="false" t="normal">H15/C15*100</f>
        <v>19.2034652869691</v>
      </c>
      <c r="J15" s="40" t="s">
        <v>18</v>
      </c>
      <c r="K15" s="41" t="n">
        <f aca="false" ca="false" dt2D="false" dtr="false" t="normal">H15/D15*100</f>
        <v>79.1078066914498</v>
      </c>
      <c r="L15" s="42" t="s">
        <v>18</v>
      </c>
      <c r="M15" s="43" t="n">
        <f aca="false" ca="false" dt2D="false" dtr="false" t="normal">G15/E15*100</f>
        <v>6.17760617760618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148.8</v>
      </c>
      <c r="E17" s="50" t="n">
        <f aca="false" ca="false" dt2D="false" dtr="false" t="normal">E18+E19+E21+E20+E22+E23+E24+E25+E26+E27+E28</f>
        <v>17.6</v>
      </c>
      <c r="F17" s="50" t="n">
        <f aca="false" ca="false" dt2D="false" dtr="false" t="normal">F18+F19+F21+F20+F22+F23+F24+F25+F26+F27+F28</f>
        <v>14.7</v>
      </c>
      <c r="G17" s="50" t="n">
        <f aca="false" ca="false" dt2D="false" dtr="false" t="normal">G18+G19+G21+G20+G22+G23+G24+G25+G26+G27+G28</f>
        <v>16.8</v>
      </c>
      <c r="H17" s="50" t="n">
        <f aca="false" ca="false" dt2D="false" dtr="false" t="normal">H18+H19+H21+H20+H22+H23+H24+H25+H26+H27+H28</f>
        <v>112</v>
      </c>
      <c r="I17" s="28" t="n">
        <f aca="false" ca="false" dt2D="false" dtr="false" t="normal">H17/C17*100</f>
        <v>54.875061244488</v>
      </c>
      <c r="J17" s="29" t="s">
        <v>18</v>
      </c>
      <c r="K17" s="30" t="n">
        <f aca="false" ca="false" dt2D="false" dtr="false" t="normal">H17/D17*100</f>
        <v>75.2688172043011</v>
      </c>
      <c r="L17" s="31" t="s">
        <v>18</v>
      </c>
      <c r="M17" s="32" t="n">
        <f aca="false" ca="false" dt2D="false" dtr="false" t="normal">G17/E17*100</f>
        <v>95.4545454545455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133.2</v>
      </c>
      <c r="E21" s="38" t="n">
        <v>16</v>
      </c>
      <c r="F21" s="38" t="n">
        <v>14.7</v>
      </c>
      <c r="G21" s="38" t="n">
        <v>16.8</v>
      </c>
      <c r="H21" s="38" t="n">
        <v>102</v>
      </c>
      <c r="I21" s="39" t="n">
        <f aca="false" ca="false" dt2D="false" dtr="false" t="normal">H21/C21*100</f>
        <v>55.2845528455285</v>
      </c>
      <c r="J21" s="40" t="s">
        <v>18</v>
      </c>
      <c r="K21" s="41" t="n">
        <f aca="false" ca="false" dt2D="false" dtr="false" t="normal">H21/D21*100</f>
        <v>76.5765765765766</v>
      </c>
      <c r="L21" s="42" t="s">
        <v>18</v>
      </c>
      <c r="M21" s="43" t="n">
        <f aca="false" ca="false" dt2D="false" dtr="false" t="normal">G21/E21*100</f>
        <v>105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15.6</v>
      </c>
      <c r="E27" s="38" t="n">
        <v>1.6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51.0204081632653</v>
      </c>
      <c r="J27" s="40" t="s">
        <v>18</v>
      </c>
      <c r="K27" s="41" t="n">
        <f aca="false" ca="false" dt2D="false" dtr="false" t="normal">H27/D27*100</f>
        <v>64.1025641025641</v>
      </c>
      <c r="L27" s="42" t="s">
        <v>18</v>
      </c>
      <c r="M27" s="43" t="n">
        <f aca="false" ca="false" dt2D="false" dtr="false" t="normal">G27/E27*100</f>
        <v>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1361.2</v>
      </c>
      <c r="E29" s="54" t="n">
        <f aca="false" ca="false" dt2D="false" dtr="false" t="normal">E6+E17</f>
        <v>236.8</v>
      </c>
      <c r="F29" s="54" t="n">
        <f aca="false" ca="false" dt2D="false" dtr="false" t="normal">F6+F17</f>
        <v>148.8</v>
      </c>
      <c r="G29" s="54" t="n">
        <f aca="false" ca="false" dt2D="false" dtr="false" t="normal">G6+G17</f>
        <v>37</v>
      </c>
      <c r="H29" s="54" t="n">
        <f aca="false" ca="false" dt2D="false" dtr="false" t="normal">H6+H17</f>
        <v>979.6</v>
      </c>
      <c r="I29" s="28" t="n">
        <f aca="false" ca="false" dt2D="false" dtr="false" t="normal">H29/C29*100</f>
        <v>30.1341208317953</v>
      </c>
      <c r="J29" s="29" t="s">
        <v>18</v>
      </c>
      <c r="K29" s="30" t="n">
        <f aca="false" ca="false" dt2D="false" dtr="false" t="normal">H29/D29*100</f>
        <v>71.9659124302086</v>
      </c>
      <c r="L29" s="31" t="s">
        <v>18</v>
      </c>
      <c r="M29" s="32" t="n">
        <f aca="false" ca="false" dt2D="false" dtr="false" t="normal">G29/E29*100</f>
        <v>15.625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2022-07-11T10:16:01Z</dcterms:modified>
</cp:coreProperties>
</file>