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<sst xmlns="http://schemas.openxmlformats.org/spreadsheetml/2006/main" count="118" uniqueCount="47">
  <si>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</si>
  <si>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</si>
  <si>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</si>
  <si>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</si>
  <si>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</si>
  <si>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</si>
  <si>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</si>
  <si>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</si>
  <si>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</si>
  <si>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</si>
  <si>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</si>
  <si>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</si>
  <si>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</si>
  <si>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</si>
  <si>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</si>
  <si>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</si>
  <si>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</si>
  <si>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</si>
  <si>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</si>
  <si>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</si>
  <si>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</si>
  <si>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</si>
  <si>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</si>
  <si>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</si>
  <si>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</si>
  <si>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</si>
  <si>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</si>
  <si>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</si>
  <si>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</si>
  <si>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</si>
  <si>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</si>
  <si>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</si>
  <si>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</si>
  <si>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</si>
  <si>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</si>
  <si>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</si>
  <si>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</si>
  <si>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</si>
  <si>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</si>
  <si>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</si>
  <si>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</si>
  <si>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</si>
  <si>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10.02.2021 года</t>
  </si>
  <si>
    <t>Плановые показатели на февраль</t>
  </si>
  <si>
    <t>Фактические показатели февраль 2020г.</t>
  </si>
  <si>
    <t>Фактические показатели февраль 2021г.</t>
  </si>
  <si>
    <t xml:space="preserve">Фактические показатели  на 10.02.2021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</si>
</sst>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6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6" xfId="53" applyNumberFormat="1" applyFont="1" applyBorder="1" applyAlignment="1" applyProtection="1">
      <alignment horizontal="center" wrapText="1"/>
      <protection locked="0"/>
    </xf>
    <xf numFmtId="0" fontId="13" fillId="0" borderId="16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  <xf numFmtId="0" fontId="4" fillId="0" borderId="18" xfId="53" applyFont="1" applyBorder="1" applyAlignment="1" applyProtection="1">
      <alignment horizontal="center" shrinkToFit="1"/>
      <protection/>
    </xf>
    <xf numFmtId="0" fontId="4" fillId="0" borderId="16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U20" sqref="U20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1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  <c r="P1" s="13"/>
    </row>
    <row r="2" spans="1:16" ht="22.5">
      <c r="A2" s="74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6"/>
    </row>
    <row r="3" spans="1:16" ht="15">
      <c r="A3" s="83" t="s">
        <v>0</v>
      </c>
      <c r="B3" s="84"/>
      <c r="C3" s="87" t="s">
        <v>38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90"/>
      <c r="P3" s="14"/>
    </row>
    <row r="4" spans="1:16" ht="15.75">
      <c r="A4" s="85" t="s">
        <v>1</v>
      </c>
      <c r="B4" s="86"/>
      <c r="C4" s="79" t="s">
        <v>42</v>
      </c>
      <c r="D4" s="80"/>
      <c r="E4" s="80"/>
      <c r="F4" s="80"/>
      <c r="G4" s="80"/>
      <c r="H4" s="80"/>
      <c r="I4" s="80"/>
      <c r="J4" s="80"/>
      <c r="K4" s="80"/>
      <c r="L4" s="80"/>
      <c r="M4" s="81"/>
      <c r="N4" s="82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43</v>
      </c>
      <c r="F5" s="40" t="s">
        <v>44</v>
      </c>
      <c r="G5" s="40" t="s">
        <v>45</v>
      </c>
      <c r="H5" s="40" t="s">
        <v>46</v>
      </c>
      <c r="I5" s="69" t="s">
        <v>26</v>
      </c>
      <c r="J5" s="70"/>
      <c r="K5" s="69" t="s">
        <v>35</v>
      </c>
      <c r="L5" s="70"/>
      <c r="M5" s="77" t="s">
        <v>36</v>
      </c>
      <c r="N5" s="78"/>
      <c r="O5" s="78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2318.9</v>
      </c>
      <c r="D6" s="46">
        <f t="shared" si="0"/>
        <v>386.1</v>
      </c>
      <c r="E6" s="46">
        <f t="shared" si="0"/>
        <v>162.3</v>
      </c>
      <c r="F6" s="46">
        <f t="shared" si="0"/>
        <v>38</v>
      </c>
      <c r="G6" s="46">
        <f t="shared" si="0"/>
        <v>18.599999999999998</v>
      </c>
      <c r="H6" s="46">
        <f t="shared" si="0"/>
        <v>56.9</v>
      </c>
      <c r="I6" s="47">
        <f>H6/C6*100</f>
        <v>2.453749622665919</v>
      </c>
      <c r="J6" s="48" t="s">
        <v>29</v>
      </c>
      <c r="K6" s="49">
        <f>H6/D6*100</f>
        <v>14.737114737114737</v>
      </c>
      <c r="L6" s="50" t="s">
        <v>29</v>
      </c>
      <c r="M6" s="51">
        <f>G6/E6*100</f>
        <v>11.460258780036966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201.5</v>
      </c>
      <c r="D8" s="41">
        <v>32.7</v>
      </c>
      <c r="E8" s="41">
        <v>15.5</v>
      </c>
      <c r="F8" s="41">
        <v>15.4</v>
      </c>
      <c r="G8" s="41">
        <v>17.4</v>
      </c>
      <c r="H8" s="41">
        <v>18.9</v>
      </c>
      <c r="I8" s="56">
        <f aca="true" t="shared" si="1" ref="I8:I29">H8/C8*100</f>
        <v>9.379652605459055</v>
      </c>
      <c r="J8" s="35" t="s">
        <v>29</v>
      </c>
      <c r="K8" s="27">
        <f aca="true" t="shared" si="2" ref="K8:K29">H8/D8*100</f>
        <v>57.79816513761467</v>
      </c>
      <c r="L8" s="26" t="s">
        <v>29</v>
      </c>
      <c r="M8" s="37">
        <f aca="true" t="shared" si="3" ref="M8:M29">G8/E8*100</f>
        <v>112.25806451612902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325.5</v>
      </c>
      <c r="D12" s="41">
        <v>161.4</v>
      </c>
      <c r="E12" s="41">
        <v>10.5</v>
      </c>
      <c r="F12" s="41">
        <v>10.9</v>
      </c>
      <c r="G12" s="41">
        <v>0</v>
      </c>
      <c r="H12" s="41">
        <v>0</v>
      </c>
      <c r="I12" s="56">
        <f t="shared" si="1"/>
        <v>0</v>
      </c>
      <c r="J12" s="35" t="s">
        <v>29</v>
      </c>
      <c r="K12" s="27">
        <f t="shared" si="2"/>
        <v>0</v>
      </c>
      <c r="L12" s="26" t="s">
        <v>29</v>
      </c>
      <c r="M12" s="37">
        <f t="shared" si="3"/>
        <v>0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151.4</v>
      </c>
      <c r="D14" s="41">
        <v>2.3</v>
      </c>
      <c r="E14" s="41">
        <v>0.5</v>
      </c>
      <c r="F14" s="41">
        <v>1.7</v>
      </c>
      <c r="G14" s="41">
        <v>0.2</v>
      </c>
      <c r="H14" s="41">
        <v>1.5</v>
      </c>
      <c r="I14" s="56">
        <f t="shared" si="1"/>
        <v>0.9907529722589168</v>
      </c>
      <c r="J14" s="35" t="s">
        <v>29</v>
      </c>
      <c r="K14" s="27">
        <f t="shared" si="2"/>
        <v>65.21739130434783</v>
      </c>
      <c r="L14" s="26" t="s">
        <v>29</v>
      </c>
      <c r="M14" s="37">
        <f t="shared" si="3"/>
        <v>40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1640.5</v>
      </c>
      <c r="D15" s="41">
        <v>189.7</v>
      </c>
      <c r="E15" s="41">
        <v>135.8</v>
      </c>
      <c r="F15" s="41">
        <v>10</v>
      </c>
      <c r="G15" s="41">
        <v>1</v>
      </c>
      <c r="H15" s="41">
        <v>36.5</v>
      </c>
      <c r="I15" s="56">
        <f t="shared" si="1"/>
        <v>2.2249314233465407</v>
      </c>
      <c r="J15" s="35" t="s">
        <v>29</v>
      </c>
      <c r="K15" s="27">
        <f t="shared" si="2"/>
        <v>19.240906694781234</v>
      </c>
      <c r="L15" s="26" t="s">
        <v>29</v>
      </c>
      <c r="M15" s="37">
        <f t="shared" si="3"/>
        <v>0.7363770250368188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294.2</v>
      </c>
      <c r="D17" s="12">
        <f t="shared" si="4"/>
        <v>74.3</v>
      </c>
      <c r="E17" s="55">
        <f t="shared" si="4"/>
        <v>11.3</v>
      </c>
      <c r="F17" s="55">
        <f t="shared" si="4"/>
        <v>16.6</v>
      </c>
      <c r="G17" s="55">
        <f t="shared" si="4"/>
        <v>4.2</v>
      </c>
      <c r="H17" s="55">
        <f t="shared" si="4"/>
        <v>10.8</v>
      </c>
      <c r="I17" s="29">
        <f t="shared" si="1"/>
        <v>3.670972127804215</v>
      </c>
      <c r="J17" s="30" t="s">
        <v>29</v>
      </c>
      <c r="K17" s="31">
        <f t="shared" si="2"/>
        <v>14.535666218034995</v>
      </c>
      <c r="L17" s="32" t="s">
        <v>29</v>
      </c>
      <c r="M17" s="36">
        <f t="shared" si="3"/>
        <v>37.16814159292035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177.5</v>
      </c>
      <c r="D20" s="41">
        <v>44.4</v>
      </c>
      <c r="E20" s="41">
        <v>0</v>
      </c>
      <c r="F20" s="41">
        <v>0</v>
      </c>
      <c r="G20" s="41">
        <v>0</v>
      </c>
      <c r="H20" s="41">
        <v>0</v>
      </c>
      <c r="I20" s="56">
        <f t="shared" si="1"/>
        <v>0</v>
      </c>
      <c r="J20" s="35" t="s">
        <v>29</v>
      </c>
      <c r="K20" s="27">
        <f t="shared" si="2"/>
        <v>0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107.5</v>
      </c>
      <c r="D21" s="41">
        <v>26.9</v>
      </c>
      <c r="E21" s="41">
        <v>11.3</v>
      </c>
      <c r="F21" s="41">
        <v>8.6</v>
      </c>
      <c r="G21" s="41">
        <v>4.2</v>
      </c>
      <c r="H21" s="41">
        <v>10.8</v>
      </c>
      <c r="I21" s="56">
        <f t="shared" si="1"/>
        <v>10.046511627906977</v>
      </c>
      <c r="J21" s="35" t="s">
        <v>29</v>
      </c>
      <c r="K21" s="27">
        <f t="shared" si="2"/>
        <v>40.148698884758375</v>
      </c>
      <c r="L21" s="26" t="s">
        <v>29</v>
      </c>
      <c r="M21" s="37">
        <f t="shared" si="3"/>
        <v>37.16814159292035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56" t="e">
        <f t="shared" si="1"/>
        <v>#DIV/0!</v>
      </c>
      <c r="J26" s="35" t="s">
        <v>29</v>
      </c>
      <c r="K26" s="27" t="e">
        <f t="shared" si="2"/>
        <v>#DIV/0!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9.2</v>
      </c>
      <c r="D27" s="41">
        <v>3</v>
      </c>
      <c r="E27" s="41">
        <v>0</v>
      </c>
      <c r="F27" s="41">
        <v>8</v>
      </c>
      <c r="G27" s="41">
        <v>0</v>
      </c>
      <c r="H27" s="41">
        <v>0</v>
      </c>
      <c r="I27" s="56">
        <f t="shared" si="1"/>
        <v>0</v>
      </c>
      <c r="J27" s="35" t="s">
        <v>29</v>
      </c>
      <c r="K27" s="27">
        <f t="shared" si="2"/>
        <v>0</v>
      </c>
      <c r="L27" s="26" t="s">
        <v>29</v>
      </c>
      <c r="M27" s="37" t="e">
        <f t="shared" si="3"/>
        <v>#DIV/0!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2613.1</v>
      </c>
      <c r="D29" s="9">
        <f t="shared" si="5"/>
        <v>460.40000000000003</v>
      </c>
      <c r="E29" s="9">
        <f t="shared" si="5"/>
        <v>173.60000000000002</v>
      </c>
      <c r="F29" s="9">
        <f t="shared" si="5"/>
        <v>54.6</v>
      </c>
      <c r="G29" s="9">
        <f t="shared" si="5"/>
        <v>22.799999999999997</v>
      </c>
      <c r="H29" s="9">
        <f t="shared" si="5"/>
        <v>67.7</v>
      </c>
      <c r="I29" s="29">
        <f t="shared" si="1"/>
        <v>2.590792545252765</v>
      </c>
      <c r="J29" s="30" t="s">
        <v>29</v>
      </c>
      <c r="K29" s="31">
        <f t="shared" si="2"/>
        <v>14.704604691572545</v>
      </c>
      <c r="L29" s="32" t="s">
        <v>29</v>
      </c>
      <c r="M29" s="36">
        <f t="shared" si="3"/>
        <v>13.133640552995388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66"/>
      <c r="D31" s="66"/>
      <c r="E31" s="66"/>
      <c r="F31" s="67" t="s">
        <v>39</v>
      </c>
      <c r="G31" s="67"/>
      <c r="H31" s="67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68" t="s">
        <v>24</v>
      </c>
      <c r="D32" s="68"/>
      <c r="E32" s="68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4:B4"/>
    <mergeCell ref="C3:O3"/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2019-12-02T05:45:34Z</cp:lastPrinted>
  <dcterms:created xsi:type="dcterms:W3CDTF">2011-02-10T05:09:34Z</dcterms:created>
  <dcterms:modified xsi:type="dcterms:W3CDTF">2021-02-11T08:34:05Z</dcterms:modified>
  <cp:category/>
  <cp:version/>
  <cp:contentType/>
  <cp:contentStatus/>
</cp:coreProperties>
</file>