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<sst xmlns="http://schemas.openxmlformats.org/spreadsheetml/2006/main" count="118" uniqueCount="47">
  <si>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</si>
  <si>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</si>
  <si>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</si>
  <si>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</si>
  <si>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</si>
  <si>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</si>
  <si>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</si>
  <si>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</si>
  <si>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</si>
  <si>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</si>
  <si>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</si>
  <si>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</si>
  <si>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</si>
  <si>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</si>
  <si>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</si>
  <si>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</si>
  <si>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</si>
  <si>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</si>
  <si>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</si>
  <si>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</si>
  <si>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</si>
  <si>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</si>
  <si>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</si>
  <si>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</si>
  <si>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</si>
  <si>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</si>
  <si>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</si>
  <si>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</si>
  <si>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</si>
  <si>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</si>
  <si>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</si>
  <si>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</si>
  <si>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</si>
  <si>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</si>
  <si>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</si>
  <si>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</si>
  <si>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</si>
  <si>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</si>
  <si>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</si>
  <si>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</si>
  <si>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</si>
  <si>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</si>
  <si>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декабрь</t>
  </si>
  <si>
    <t>Фактические показатели декабрь 2019г.</t>
  </si>
  <si>
    <t>Фактические показатели декабрь 2020г.</t>
  </si>
  <si>
    <t>20.12.2020 года</t>
  </si>
  <si>
    <t xml:space="preserve">Фактические показатели  на 20.12.2020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</si>
</sst>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22">
      <selection activeCell="V21" sqref="V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2201</v>
      </c>
      <c r="E6" s="46">
        <f t="shared" si="0"/>
        <v>44.5</v>
      </c>
      <c r="F6" s="46">
        <f t="shared" si="0"/>
        <v>224.6</v>
      </c>
      <c r="G6" s="46">
        <f t="shared" si="0"/>
        <v>286.79999999999995</v>
      </c>
      <c r="H6" s="46">
        <f t="shared" si="0"/>
        <v>2574.7</v>
      </c>
      <c r="I6" s="47">
        <f>H6/C6*100</f>
        <v>116.97864606996819</v>
      </c>
      <c r="J6" s="48" t="s">
        <v>29</v>
      </c>
      <c r="K6" s="49">
        <f>H6/D6*100</f>
        <v>116.97864606996819</v>
      </c>
      <c r="L6" s="50" t="s">
        <v>29</v>
      </c>
      <c r="M6" s="51">
        <f>G6/E6*100</f>
        <v>644.4943820224718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267.8</v>
      </c>
      <c r="D8" s="41">
        <v>267.8</v>
      </c>
      <c r="E8" s="41">
        <v>0</v>
      </c>
      <c r="F8" s="41">
        <v>59.2</v>
      </c>
      <c r="G8" s="41">
        <v>70.7</v>
      </c>
      <c r="H8" s="41">
        <v>411.5</v>
      </c>
      <c r="I8" s="56">
        <f aca="true" t="shared" si="1" ref="I8:I29">H8/C8*100</f>
        <v>153.65944734876774</v>
      </c>
      <c r="J8" s="35" t="s">
        <v>29</v>
      </c>
      <c r="K8" s="27">
        <f aca="true" t="shared" si="2" ref="K8:K29">H8/D8*100</f>
        <v>153.65944734876774</v>
      </c>
      <c r="L8" s="26" t="s">
        <v>29</v>
      </c>
      <c r="M8" s="37" t="e">
        <f aca="true" t="shared" si="3" ref="M8:M29">G8/E8*100</f>
        <v>#DIV/0!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220.3</v>
      </c>
      <c r="D12" s="41">
        <v>220.3</v>
      </c>
      <c r="E12" s="41">
        <v>0</v>
      </c>
      <c r="F12" s="41">
        <v>47.3</v>
      </c>
      <c r="G12" s="41">
        <v>0</v>
      </c>
      <c r="H12" s="41">
        <v>220.3</v>
      </c>
      <c r="I12" s="56">
        <f t="shared" si="1"/>
        <v>100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111.5</v>
      </c>
      <c r="E14" s="41">
        <v>0</v>
      </c>
      <c r="F14" s="41">
        <v>27</v>
      </c>
      <c r="G14" s="41">
        <v>62</v>
      </c>
      <c r="H14" s="41">
        <v>231.8</v>
      </c>
      <c r="I14" s="56">
        <f t="shared" si="1"/>
        <v>207.89237668161437</v>
      </c>
      <c r="J14" s="35" t="s">
        <v>29</v>
      </c>
      <c r="K14" s="27">
        <f t="shared" si="2"/>
        <v>207.89237668161437</v>
      </c>
      <c r="L14" s="26" t="s">
        <v>29</v>
      </c>
      <c r="M14" s="37" t="e">
        <f t="shared" si="3"/>
        <v>#DIV/0!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1601.4</v>
      </c>
      <c r="E15" s="41">
        <v>44.5</v>
      </c>
      <c r="F15" s="41">
        <v>91.1</v>
      </c>
      <c r="G15" s="41">
        <v>154.1</v>
      </c>
      <c r="H15" s="41">
        <v>1711.1</v>
      </c>
      <c r="I15" s="56">
        <f t="shared" si="1"/>
        <v>106.85025602597726</v>
      </c>
      <c r="J15" s="35" t="s">
        <v>29</v>
      </c>
      <c r="K15" s="27">
        <f t="shared" si="2"/>
        <v>106.85025602597726</v>
      </c>
      <c r="L15" s="26" t="s">
        <v>29</v>
      </c>
      <c r="M15" s="37">
        <f t="shared" si="3"/>
        <v>346.29213483146066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305.09999999999997</v>
      </c>
      <c r="D17" s="12">
        <f t="shared" si="4"/>
        <v>305.09999999999997</v>
      </c>
      <c r="E17" s="55">
        <f t="shared" si="4"/>
        <v>67.7</v>
      </c>
      <c r="F17" s="55">
        <f t="shared" si="4"/>
        <v>58.3</v>
      </c>
      <c r="G17" s="55">
        <f t="shared" si="4"/>
        <v>51.300000000000004</v>
      </c>
      <c r="H17" s="55">
        <f t="shared" si="4"/>
        <v>288.9</v>
      </c>
      <c r="I17" s="29">
        <f t="shared" si="1"/>
        <v>94.69026548672566</v>
      </c>
      <c r="J17" s="30" t="s">
        <v>29</v>
      </c>
      <c r="K17" s="31">
        <f t="shared" si="2"/>
        <v>94.69026548672566</v>
      </c>
      <c r="L17" s="32" t="s">
        <v>29</v>
      </c>
      <c r="M17" s="36">
        <f t="shared" si="3"/>
        <v>75.7754800590842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176.1</v>
      </c>
      <c r="D20" s="41">
        <v>176.1</v>
      </c>
      <c r="E20" s="41">
        <v>42.6</v>
      </c>
      <c r="F20" s="41">
        <v>43.4</v>
      </c>
      <c r="G20" s="41">
        <v>42.7</v>
      </c>
      <c r="H20" s="41">
        <v>176.2</v>
      </c>
      <c r="I20" s="56">
        <f t="shared" si="1"/>
        <v>100.05678591709255</v>
      </c>
      <c r="J20" s="35" t="s">
        <v>29</v>
      </c>
      <c r="K20" s="27">
        <f t="shared" si="2"/>
        <v>100.05678591709255</v>
      </c>
      <c r="L20" s="26" t="s">
        <v>29</v>
      </c>
      <c r="M20" s="37">
        <f t="shared" si="3"/>
        <v>100.23474178403755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103.4</v>
      </c>
      <c r="E21" s="41">
        <v>15.4</v>
      </c>
      <c r="F21" s="41">
        <v>14.9</v>
      </c>
      <c r="G21" s="41">
        <v>8.6</v>
      </c>
      <c r="H21" s="41">
        <v>96.8</v>
      </c>
      <c r="I21" s="56">
        <f t="shared" si="1"/>
        <v>93.61702127659574</v>
      </c>
      <c r="J21" s="35" t="s">
        <v>29</v>
      </c>
      <c r="K21" s="27">
        <f t="shared" si="2"/>
        <v>93.61702127659574</v>
      </c>
      <c r="L21" s="26" t="s">
        <v>29</v>
      </c>
      <c r="M21" s="37">
        <f t="shared" si="3"/>
        <v>55.84415584415584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6.9</v>
      </c>
      <c r="D26" s="41">
        <v>6.9</v>
      </c>
      <c r="E26" s="41">
        <v>0</v>
      </c>
      <c r="F26" s="41">
        <v>0</v>
      </c>
      <c r="G26" s="41">
        <v>0</v>
      </c>
      <c r="H26" s="41">
        <v>6.9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18.7</v>
      </c>
      <c r="E27" s="41">
        <v>9.7</v>
      </c>
      <c r="F27" s="41">
        <v>0</v>
      </c>
      <c r="G27" s="41">
        <v>0</v>
      </c>
      <c r="H27" s="41">
        <v>9</v>
      </c>
      <c r="I27" s="56">
        <f t="shared" si="1"/>
        <v>48.12834224598931</v>
      </c>
      <c r="J27" s="35" t="s">
        <v>29</v>
      </c>
      <c r="K27" s="27">
        <f t="shared" si="2"/>
        <v>48.12834224598931</v>
      </c>
      <c r="L27" s="26" t="s">
        <v>29</v>
      </c>
      <c r="M27" s="37">
        <f t="shared" si="3"/>
        <v>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2506.1</v>
      </c>
      <c r="D29" s="9">
        <f t="shared" si="5"/>
        <v>2506.1</v>
      </c>
      <c r="E29" s="9">
        <f t="shared" si="5"/>
        <v>112.2</v>
      </c>
      <c r="F29" s="9">
        <f t="shared" si="5"/>
        <v>282.9</v>
      </c>
      <c r="G29" s="9">
        <f t="shared" si="5"/>
        <v>338.09999999999997</v>
      </c>
      <c r="H29" s="9">
        <f t="shared" si="5"/>
        <v>2863.6</v>
      </c>
      <c r="I29" s="29">
        <f t="shared" si="1"/>
        <v>114.26519292925263</v>
      </c>
      <c r="J29" s="30" t="s">
        <v>29</v>
      </c>
      <c r="K29" s="31">
        <f t="shared" si="2"/>
        <v>114.26519292925263</v>
      </c>
      <c r="L29" s="32" t="s">
        <v>29</v>
      </c>
      <c r="M29" s="36">
        <f t="shared" si="3"/>
        <v>301.3368983957219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2020-12-01T07:53:46Z</cp:lastPrinted>
  <dcterms:created xsi:type="dcterms:W3CDTF">2011-02-10T05:09:34Z</dcterms:created>
  <dcterms:modified xsi:type="dcterms:W3CDTF">2020-12-21T06:58:46Z</dcterms:modified>
  <cp:category/>
  <cp:version/>
  <cp:contentType/>
  <cp:contentStatus/>
</cp:coreProperties>
</file>