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<sst xmlns="http://schemas.openxmlformats.org/spreadsheetml/2006/main" count="118" uniqueCount="47">
  <si>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</si>
  <si>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</si>
  <si>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</si>
  <si>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</si>
  <si>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</si>
  <si>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</si>
  <si>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</si>
  <si>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</si>
  <si>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</si>
  <si>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</si>
  <si>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</si>
  <si>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</si>
  <si>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</si>
  <si>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</si>
  <si>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</si>
  <si>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</si>
  <si>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</si>
  <si>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</si>
  <si>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</si>
  <si>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</si>
  <si>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</si>
  <si>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</si>
  <si>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</si>
  <si>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</si>
  <si>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</si>
  <si>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</si>
  <si>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</si>
  <si>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</si>
  <si>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</si>
  <si>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</si>
  <si>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</si>
  <si>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</si>
  <si>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</si>
  <si>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</si>
  <si>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</si>
  <si>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</si>
  <si>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</si>
  <si>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</si>
  <si>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</si>
  <si>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</si>
  <si>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</si>
  <si>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</si>
  <si>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август</t>
  </si>
  <si>
    <t>Фактические показатели август 2020г.</t>
  </si>
  <si>
    <t>Фактические показатели август 2021г.</t>
  </si>
  <si>
    <t>31.08.2021 года</t>
  </si>
  <si>
    <t xml:space="preserve">Фактические показатели  на 31.08.2021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</si>
</sst>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T19" sqref="T19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3"/>
    </row>
    <row r="2" spans="1:16" ht="22.5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6"/>
    </row>
    <row r="3" spans="1:16" ht="15">
      <c r="A3" s="83" t="s">
        <v>0</v>
      </c>
      <c r="B3" s="84"/>
      <c r="C3" s="87" t="s">
        <v>38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.75">
      <c r="A4" s="85" t="s">
        <v>1</v>
      </c>
      <c r="B4" s="86"/>
      <c r="C4" s="79" t="s">
        <v>45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69" t="s">
        <v>26</v>
      </c>
      <c r="J5" s="70"/>
      <c r="K5" s="69" t="s">
        <v>35</v>
      </c>
      <c r="L5" s="70"/>
      <c r="M5" s="77" t="s">
        <v>36</v>
      </c>
      <c r="N5" s="78"/>
      <c r="O5" s="78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2560.9</v>
      </c>
      <c r="D6" s="46">
        <f t="shared" si="0"/>
        <v>1428.9</v>
      </c>
      <c r="E6" s="46">
        <f t="shared" si="0"/>
        <v>63.900000000000006</v>
      </c>
      <c r="F6" s="46">
        <f t="shared" si="0"/>
        <v>109.5</v>
      </c>
      <c r="G6" s="46">
        <f t="shared" si="0"/>
        <v>113.5</v>
      </c>
      <c r="H6" s="46">
        <f t="shared" si="0"/>
        <v>1210.8</v>
      </c>
      <c r="I6" s="47">
        <f>H6/C6*100</f>
        <v>47.28025303604201</v>
      </c>
      <c r="J6" s="48" t="s">
        <v>29</v>
      </c>
      <c r="K6" s="49">
        <f>H6/D6*100</f>
        <v>84.7365106025614</v>
      </c>
      <c r="L6" s="50" t="s">
        <v>29</v>
      </c>
      <c r="M6" s="51">
        <f>G6/E6*100</f>
        <v>177.62128325508607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201.5</v>
      </c>
      <c r="D8" s="41">
        <v>201.5</v>
      </c>
      <c r="E8" s="41">
        <v>36.6</v>
      </c>
      <c r="F8" s="41">
        <v>39.6</v>
      </c>
      <c r="G8" s="41">
        <v>36.7</v>
      </c>
      <c r="H8" s="41">
        <v>190.8</v>
      </c>
      <c r="I8" s="56">
        <f aca="true" t="shared" si="1" ref="I8:I29">H8/C8*100</f>
        <v>94.68982630272953</v>
      </c>
      <c r="J8" s="35" t="s">
        <v>29</v>
      </c>
      <c r="K8" s="27">
        <f aca="true" t="shared" si="2" ref="K8:K29">H8/D8*100</f>
        <v>94.68982630272953</v>
      </c>
      <c r="L8" s="26" t="s">
        <v>29</v>
      </c>
      <c r="M8" s="37">
        <f aca="true" t="shared" si="3" ref="M8:M29">G8/E8*100</f>
        <v>100.27322404371586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567.5</v>
      </c>
      <c r="D12" s="41">
        <v>567.5</v>
      </c>
      <c r="E12" s="41">
        <v>0</v>
      </c>
      <c r="F12" s="41">
        <v>11.9</v>
      </c>
      <c r="G12" s="41">
        <v>0.4</v>
      </c>
      <c r="H12" s="41">
        <v>576</v>
      </c>
      <c r="I12" s="56">
        <f t="shared" si="1"/>
        <v>101.4977973568282</v>
      </c>
      <c r="J12" s="35" t="s">
        <v>29</v>
      </c>
      <c r="K12" s="27">
        <f t="shared" si="2"/>
        <v>101.4977973568282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151.4</v>
      </c>
      <c r="D14" s="41">
        <v>36.7</v>
      </c>
      <c r="E14" s="41">
        <v>4.1</v>
      </c>
      <c r="F14" s="41">
        <v>4.1</v>
      </c>
      <c r="G14" s="41">
        <v>4.1</v>
      </c>
      <c r="H14" s="41">
        <v>11.6</v>
      </c>
      <c r="I14" s="56">
        <f t="shared" si="1"/>
        <v>7.661822985468956</v>
      </c>
      <c r="J14" s="35" t="s">
        <v>29</v>
      </c>
      <c r="K14" s="27">
        <f t="shared" si="2"/>
        <v>31.60762942779291</v>
      </c>
      <c r="L14" s="26" t="s">
        <v>29</v>
      </c>
      <c r="M14" s="37">
        <f t="shared" si="3"/>
        <v>100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1640.5</v>
      </c>
      <c r="D15" s="41">
        <v>623.2</v>
      </c>
      <c r="E15" s="41">
        <v>23.2</v>
      </c>
      <c r="F15" s="41">
        <v>53.9</v>
      </c>
      <c r="G15" s="41">
        <v>72.3</v>
      </c>
      <c r="H15" s="41">
        <v>432.4</v>
      </c>
      <c r="I15" s="56">
        <f t="shared" si="1"/>
        <v>26.35781773849436</v>
      </c>
      <c r="J15" s="35" t="s">
        <v>29</v>
      </c>
      <c r="K15" s="27">
        <f t="shared" si="2"/>
        <v>69.38382541720152</v>
      </c>
      <c r="L15" s="26" t="s">
        <v>29</v>
      </c>
      <c r="M15" s="37">
        <f t="shared" si="3"/>
        <v>311.63793103448273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294.2</v>
      </c>
      <c r="D17" s="12">
        <f t="shared" si="4"/>
        <v>249.7</v>
      </c>
      <c r="E17" s="55">
        <f t="shared" si="4"/>
        <v>0</v>
      </c>
      <c r="F17" s="55">
        <f t="shared" si="4"/>
        <v>16.4</v>
      </c>
      <c r="G17" s="55">
        <f t="shared" si="4"/>
        <v>648.5</v>
      </c>
      <c r="H17" s="55">
        <f t="shared" si="4"/>
        <v>914.3000000000001</v>
      </c>
      <c r="I17" s="29">
        <f t="shared" si="1"/>
        <v>310.7749830047587</v>
      </c>
      <c r="J17" s="30" t="s">
        <v>29</v>
      </c>
      <c r="K17" s="31">
        <f t="shared" si="2"/>
        <v>366.1593912695235</v>
      </c>
      <c r="L17" s="32" t="s">
        <v>29</v>
      </c>
      <c r="M17" s="36" t="e">
        <f t="shared" si="3"/>
        <v>#DIV/0!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177.5</v>
      </c>
      <c r="D20" s="41">
        <v>133</v>
      </c>
      <c r="E20" s="41">
        <v>0</v>
      </c>
      <c r="F20" s="41">
        <v>0.9</v>
      </c>
      <c r="G20" s="41">
        <v>0</v>
      </c>
      <c r="H20" s="41">
        <v>88.5</v>
      </c>
      <c r="I20" s="56">
        <f t="shared" si="1"/>
        <v>49.859154929577464</v>
      </c>
      <c r="J20" s="35" t="s">
        <v>29</v>
      </c>
      <c r="K20" s="27">
        <f t="shared" si="2"/>
        <v>66.54135338345864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107.5</v>
      </c>
      <c r="D21" s="41">
        <v>107.5</v>
      </c>
      <c r="E21" s="41">
        <v>0</v>
      </c>
      <c r="F21" s="41">
        <v>8.6</v>
      </c>
      <c r="G21" s="41">
        <v>14.8</v>
      </c>
      <c r="H21" s="41">
        <v>186</v>
      </c>
      <c r="I21" s="56">
        <f t="shared" si="1"/>
        <v>173.02325581395348</v>
      </c>
      <c r="J21" s="35" t="s">
        <v>29</v>
      </c>
      <c r="K21" s="27">
        <f t="shared" si="2"/>
        <v>173.02325581395348</v>
      </c>
      <c r="L21" s="26" t="s">
        <v>29</v>
      </c>
      <c r="M21" s="37" t="e">
        <f t="shared" si="3"/>
        <v>#DIV/0!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6.9</v>
      </c>
      <c r="G26" s="41">
        <v>612.7</v>
      </c>
      <c r="H26" s="41">
        <v>612.7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9.2</v>
      </c>
      <c r="D27" s="41">
        <v>9.2</v>
      </c>
      <c r="E27" s="41">
        <v>0</v>
      </c>
      <c r="F27" s="41">
        <v>0</v>
      </c>
      <c r="G27" s="41">
        <v>21</v>
      </c>
      <c r="H27" s="41">
        <v>27.1</v>
      </c>
      <c r="I27" s="56">
        <f t="shared" si="1"/>
        <v>294.5652173913044</v>
      </c>
      <c r="J27" s="35" t="s">
        <v>29</v>
      </c>
      <c r="K27" s="27">
        <f t="shared" si="2"/>
        <v>294.5652173913044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2855.1</v>
      </c>
      <c r="D29" s="9">
        <f t="shared" si="5"/>
        <v>1678.6000000000001</v>
      </c>
      <c r="E29" s="9">
        <f t="shared" si="5"/>
        <v>63.900000000000006</v>
      </c>
      <c r="F29" s="9">
        <f t="shared" si="5"/>
        <v>125.9</v>
      </c>
      <c r="G29" s="9">
        <f t="shared" si="5"/>
        <v>762</v>
      </c>
      <c r="H29" s="9">
        <f t="shared" si="5"/>
        <v>2125.1</v>
      </c>
      <c r="I29" s="29">
        <f t="shared" si="1"/>
        <v>74.43171867885539</v>
      </c>
      <c r="J29" s="30" t="s">
        <v>29</v>
      </c>
      <c r="K29" s="31">
        <f t="shared" si="2"/>
        <v>126.59954724174906</v>
      </c>
      <c r="L29" s="32" t="s">
        <v>29</v>
      </c>
      <c r="M29" s="36">
        <f t="shared" si="3"/>
        <v>1192.488262910798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66"/>
      <c r="D31" s="66"/>
      <c r="E31" s="66"/>
      <c r="F31" s="67" t="s">
        <v>39</v>
      </c>
      <c r="G31" s="67"/>
      <c r="H31" s="67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68" t="s">
        <v>24</v>
      </c>
      <c r="D32" s="68"/>
      <c r="E32" s="68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4:B4"/>
    <mergeCell ref="C3:O3"/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2021-08-02T07:26:09Z</cp:lastPrinted>
  <dcterms:created xsi:type="dcterms:W3CDTF">2011-02-10T05:09:34Z</dcterms:created>
  <dcterms:modified xsi:type="dcterms:W3CDTF">2021-08-31T12:44:50Z</dcterms:modified>
  <cp:category/>
  <cp:version/>
  <cp:contentType/>
  <cp:contentStatus/>
</cp:coreProperties>
</file>