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<sst xmlns="http://schemas.openxmlformats.org/spreadsheetml/2006/main" count="118" uniqueCount="47">
  <si>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</si>
  <si>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</si>
  <si>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</si>
  <si>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</si>
  <si>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</si>
  <si>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</si>
  <si>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</si>
  <si>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</si>
  <si>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</si>
  <si>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</si>
  <si>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</si>
  <si>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</si>
  <si>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</si>
  <si>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</si>
  <si>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</si>
  <si>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</si>
  <si>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</si>
  <si>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</si>
  <si>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</si>
  <si>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</si>
  <si>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</si>
  <si>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</si>
  <si>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</si>
  <si>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</si>
  <si>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</si>
  <si>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</si>
  <si>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</si>
  <si>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</si>
  <si>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</si>
  <si>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</si>
  <si>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</si>
  <si>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</si>
  <si>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</si>
  <si>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</si>
  <si>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</si>
  <si>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</si>
  <si>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</si>
  <si>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</si>
  <si>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</si>
  <si>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</si>
  <si>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</si>
  <si>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</si>
  <si>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август</t>
  </si>
  <si>
    <t>Фактические показатели август 2018г.</t>
  </si>
  <si>
    <t>Фактические показатели август 2019г.</t>
  </si>
  <si>
    <t>20.08.2019 года</t>
  </si>
  <si>
    <t xml:space="preserve">Фактические показатели  на 20.08.2019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</si>
</sst>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W25" sqref="W2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908</v>
      </c>
      <c r="E6" s="46">
        <f t="shared" si="0"/>
        <v>220.79999999999998</v>
      </c>
      <c r="F6" s="46">
        <f t="shared" si="0"/>
        <v>154.79999999999998</v>
      </c>
      <c r="G6" s="46">
        <f t="shared" si="0"/>
        <v>136</v>
      </c>
      <c r="H6" s="46">
        <f t="shared" si="0"/>
        <v>827.6999999999999</v>
      </c>
      <c r="I6" s="47">
        <f>H6/C6*100</f>
        <v>36.45934278918156</v>
      </c>
      <c r="J6" s="48" t="s">
        <v>29</v>
      </c>
      <c r="K6" s="49">
        <f>H6/D6*100</f>
        <v>91.15638766519824</v>
      </c>
      <c r="L6" s="50" t="s">
        <v>29</v>
      </c>
      <c r="M6" s="51">
        <f>G6/E6*100</f>
        <v>61.59420289855073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193.4</v>
      </c>
      <c r="E8" s="41">
        <v>34</v>
      </c>
      <c r="F8" s="41">
        <v>31.6</v>
      </c>
      <c r="G8" s="41">
        <v>24.3</v>
      </c>
      <c r="H8" s="41">
        <v>183.6</v>
      </c>
      <c r="I8" s="56">
        <f aca="true" t="shared" si="1" ref="I8:I29">H8/C8*100</f>
        <v>52.29279407576188</v>
      </c>
      <c r="J8" s="35" t="s">
        <v>29</v>
      </c>
      <c r="K8" s="27">
        <f aca="true" t="shared" si="2" ref="K8:K29">H8/D8*100</f>
        <v>94.93278179937951</v>
      </c>
      <c r="L8" s="26" t="s">
        <v>29</v>
      </c>
      <c r="M8" s="37">
        <f aca="true" t="shared" si="3" ref="M8:M29">G8/E8*100</f>
        <v>71.47058823529412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2.7</v>
      </c>
      <c r="H12" s="41">
        <v>205.3</v>
      </c>
      <c r="I12" s="56">
        <f t="shared" si="1"/>
        <v>103.63452801615347</v>
      </c>
      <c r="J12" s="35" t="s">
        <v>29</v>
      </c>
      <c r="K12" s="27">
        <f t="shared" si="2"/>
        <v>103.63452801615347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22.6</v>
      </c>
      <c r="E14" s="41">
        <v>16.3</v>
      </c>
      <c r="F14" s="41">
        <v>9.7</v>
      </c>
      <c r="G14" s="41">
        <v>4</v>
      </c>
      <c r="H14" s="41">
        <v>10.3</v>
      </c>
      <c r="I14" s="56">
        <f t="shared" si="1"/>
        <v>9.884836852207295</v>
      </c>
      <c r="J14" s="35" t="s">
        <v>29</v>
      </c>
      <c r="K14" s="27">
        <f t="shared" si="2"/>
        <v>45.57522123893805</v>
      </c>
      <c r="L14" s="26" t="s">
        <v>29</v>
      </c>
      <c r="M14" s="37">
        <f t="shared" si="3"/>
        <v>24.539877300613497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490.5</v>
      </c>
      <c r="E15" s="41">
        <v>170.1</v>
      </c>
      <c r="F15" s="41">
        <v>113.3</v>
      </c>
      <c r="G15" s="41">
        <v>104.2</v>
      </c>
      <c r="H15" s="41">
        <v>424.7</v>
      </c>
      <c r="I15" s="56">
        <f t="shared" si="1"/>
        <v>26.339617960803768</v>
      </c>
      <c r="J15" s="35" t="s">
        <v>29</v>
      </c>
      <c r="K15" s="27">
        <f t="shared" si="2"/>
        <v>86.58511722731906</v>
      </c>
      <c r="L15" s="26" t="s">
        <v>29</v>
      </c>
      <c r="M15" s="37">
        <f t="shared" si="3"/>
        <v>61.2580834803057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3.4</v>
      </c>
      <c r="E16" s="41">
        <v>0.4</v>
      </c>
      <c r="F16" s="41">
        <v>0.2</v>
      </c>
      <c r="G16" s="41">
        <v>0.8</v>
      </c>
      <c r="H16" s="41">
        <v>3.8</v>
      </c>
      <c r="I16" s="56">
        <f t="shared" si="1"/>
        <v>86.36363636363636</v>
      </c>
      <c r="J16" s="35" t="s">
        <v>29</v>
      </c>
      <c r="K16" s="27">
        <f t="shared" si="2"/>
        <v>111.76470588235294</v>
      </c>
      <c r="L16" s="26" t="s">
        <v>29</v>
      </c>
      <c r="M16" s="37">
        <f t="shared" si="3"/>
        <v>200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171.2</v>
      </c>
      <c r="E17" s="55">
        <f t="shared" si="4"/>
        <v>8</v>
      </c>
      <c r="F17" s="55">
        <f t="shared" si="4"/>
        <v>7.6</v>
      </c>
      <c r="G17" s="55">
        <f t="shared" si="4"/>
        <v>8</v>
      </c>
      <c r="H17" s="55">
        <f t="shared" si="4"/>
        <v>219.2</v>
      </c>
      <c r="I17" s="29">
        <f t="shared" si="1"/>
        <v>74.0290442418102</v>
      </c>
      <c r="J17" s="30" t="s">
        <v>29</v>
      </c>
      <c r="K17" s="31">
        <f t="shared" si="2"/>
        <v>128.0373831775701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86.7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57.3</v>
      </c>
      <c r="E21" s="41">
        <v>8</v>
      </c>
      <c r="F21" s="41">
        <v>7.6</v>
      </c>
      <c r="G21" s="41">
        <v>8</v>
      </c>
      <c r="H21" s="41">
        <v>57.3</v>
      </c>
      <c r="I21" s="56">
        <f t="shared" si="1"/>
        <v>60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1079.2</v>
      </c>
      <c r="E29" s="9">
        <f t="shared" si="5"/>
        <v>228.79999999999998</v>
      </c>
      <c r="F29" s="9">
        <f t="shared" si="5"/>
        <v>162.39999999999998</v>
      </c>
      <c r="G29" s="9">
        <f t="shared" si="5"/>
        <v>144</v>
      </c>
      <c r="H29" s="9">
        <f t="shared" si="5"/>
        <v>1046.8999999999999</v>
      </c>
      <c r="I29" s="29">
        <f t="shared" si="1"/>
        <v>40.794139422514895</v>
      </c>
      <c r="J29" s="30" t="s">
        <v>29</v>
      </c>
      <c r="K29" s="31">
        <f t="shared" si="2"/>
        <v>97.00704225352112</v>
      </c>
      <c r="L29" s="32" t="s">
        <v>29</v>
      </c>
      <c r="M29" s="36">
        <f t="shared" si="3"/>
        <v>62.93706293706294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2019-08-21T06:19:17Z</dcterms:modified>
  <cp:category/>
  <cp:version/>
  <cp:contentType/>
  <cp:contentStatus/>
</cp:coreProperties>
</file>