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<sst xmlns="http://schemas.openxmlformats.org/spreadsheetml/2006/main" xmlns:a="http://schemas.openxmlformats.org/drawingml/2006/main" xmlns:c="http://schemas.openxmlformats.org/drawingml/2006/chart" xmlns:co="http://ncloudtech.com" xmlns:m="http://schemas.openxmlformats.org/officeDocument/2006/math" xmlns:mc="http://schemas.openxmlformats.org/markup-compatibility/2006" xmlns:o="urn:schemas-microsoft-com:office:office" xmlns:p="http://schemas.openxmlformats.org/presentationml/2006/main" xmlns:pic="http://schemas.openxmlformats.org/drawingml/2006/picture" xmlns:r="http://schemas.openxmlformats.org/officeDocument/2006/relationships" xmlns:s="http://schemas.openxmlformats.org/officeDocument/2006/sharedTypes" xmlns:sl="http://schemas.openxmlformats.org/schemaLibrary/2006/main" xmlns:v="urn:schemas-microsoft-com:vml" xmlns:w="http://schemas.openxmlformats.org/wordprocessingml/2006/main" xmlns:w14="http://schemas.microsoft.com/office/word/2010/wordml" xmlns:w15="http://schemas.microsoft.com/office/word/2012/wordml" xmlns:wp="http://schemas.openxmlformats.org/drawingml/2006/wordprocessingDrawing" xmlns:wpg="http://schemas.microsoft.com/office/word/2010/wordprocessingGroup" xmlns:wps="http://schemas.microsoft.com/office/word/2010/wordprocessingShape" xmlns:x14="http://schemas.microsoft.com/office/spreadsheetml/2009/9/main" xmlns:xdr="http://schemas.openxmlformats.org/drawingml/2006/spreadsheetDrawing" xmlns:xm="http://schemas.microsoft.com/office/excel/2006/main" mc:Ignorable="co w14 x14 w15">
  <si>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</si>
  <si>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</si>
  <si>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</si>
  <si>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</si>
  <si>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</si>
  <si>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20.04.2022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</si>
  <si>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</si>
  <si>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</si>
  <si>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</si>
  <si>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</si>
  <si>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</si>
  <si>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t>Фактические показатели апрель2021г.</t>
  </si>
  <si>
    <t>Фактические показатели апрель 2022г.</t>
  </si>
  <si>
    <t xml:space="preserve">Фактические показатели  на 20.04.2022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</si>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</sst>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1026.9</v>
      </c>
      <c r="E6" s="27" t="n">
        <f aca="false" ca="false" dt2D="false" dtr="false" t="normal">E7+E8+E10+E11+E12+E13+E14+E15+E16+E9</f>
        <v>127.2</v>
      </c>
      <c r="F6" s="27" t="n">
        <f aca="false" ca="false" dt2D="false" dtr="false" t="normal">F7+F8+F10+F11+F12+F13+F14+F15+F16+F9</f>
        <v>231</v>
      </c>
      <c r="G6" s="27" t="n">
        <f aca="false" ca="false" dt2D="false" dtr="false" t="normal">G7+G8+G10+G11+G12+G13+G14+G15+G16+G9</f>
        <v>27.2</v>
      </c>
      <c r="H6" s="27" t="n">
        <f aca="false" ca="false" dt2D="false" dtr="false" t="normal">H7+H8+H10+H11+H12+H13+H14+H15+H16+H9</f>
        <v>563.2</v>
      </c>
      <c r="I6" s="28" t="n">
        <f aca="false" ca="false" dt2D="false" dtr="false" t="normal">H6/C6*100</f>
        <v>18.4855745560771</v>
      </c>
      <c r="J6" s="29" t="s">
        <v>18</v>
      </c>
      <c r="K6" s="30" t="n">
        <f aca="false" ca="false" dt2D="false" dtr="false" t="normal">H6/D6*100</f>
        <v>54.8446781575616</v>
      </c>
      <c r="L6" s="31" t="s">
        <v>18</v>
      </c>
      <c r="M6" s="32" t="n">
        <f aca="false" ca="false" dt2D="false" dtr="false" t="normal">G6/E6*100</f>
        <v>21.3836477987421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163.4</v>
      </c>
      <c r="E8" s="38" t="n">
        <v>26</v>
      </c>
      <c r="F8" s="38" t="n">
        <v>37</v>
      </c>
      <c r="G8" s="38" t="n">
        <v>20.5</v>
      </c>
      <c r="H8" s="38" t="n">
        <v>118.1</v>
      </c>
      <c r="I8" s="39" t="n">
        <f aca="false" ca="false" dt2D="false" dtr="false" t="normal">H8/C8*100</f>
        <v>37.5875238701464</v>
      </c>
      <c r="J8" s="40" t="s">
        <v>18</v>
      </c>
      <c r="K8" s="41" t="n">
        <f aca="false" ca="false" dt2D="false" dtr="false" t="normal">H8/D8*100</f>
        <v>72.2766217870257</v>
      </c>
      <c r="L8" s="42" t="s">
        <v>18</v>
      </c>
      <c r="M8" s="43" t="n">
        <f aca="false" ca="false" dt2D="false" dtr="false" t="normal">G8/E8*100</f>
        <v>78.8461538461538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615.6</v>
      </c>
      <c r="E12" s="38" t="n">
        <v>41.5</v>
      </c>
      <c r="F12" s="38" t="n">
        <v>171.4</v>
      </c>
      <c r="G12" s="38" t="n">
        <v>1.6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44.996751137102</v>
      </c>
      <c r="L12" s="42" t="s">
        <v>18</v>
      </c>
      <c r="M12" s="43" t="n">
        <f aca="false" ca="false" dt2D="false" dtr="false" t="normal">G12/E12*100</f>
        <v>3.85542168674699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15.5</v>
      </c>
      <c r="E14" s="38" t="n">
        <v>1.5</v>
      </c>
      <c r="F14" s="38" t="n">
        <v>0.5</v>
      </c>
      <c r="G14" s="38" t="n">
        <v>1.9</v>
      </c>
      <c r="H14" s="38" t="n">
        <v>13.2</v>
      </c>
      <c r="I14" s="39" t="n">
        <f aca="false" ca="false" dt2D="false" dtr="false" t="normal">H14/C14*100</f>
        <v>3.22344322344322</v>
      </c>
      <c r="J14" s="40" t="s">
        <v>18</v>
      </c>
      <c r="K14" s="41" t="n">
        <f aca="false" ca="false" dt2D="false" dtr="false" t="normal">H14/D14*100</f>
        <v>85.1612903225806</v>
      </c>
      <c r="L14" s="42" t="s">
        <v>18</v>
      </c>
      <c r="M14" s="43" t="n">
        <f aca="false" ca="false" dt2D="false" dtr="false" t="normal">G14/E14*100</f>
        <v>126.666666666667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232.4</v>
      </c>
      <c r="E15" s="38" t="n">
        <v>58.2</v>
      </c>
      <c r="F15" s="38" t="n">
        <v>22.1</v>
      </c>
      <c r="G15" s="38" t="n">
        <v>3.2</v>
      </c>
      <c r="H15" s="38" t="n">
        <v>154.9</v>
      </c>
      <c r="I15" s="39" t="n">
        <f aca="false" ca="false" dt2D="false" dtr="false" t="normal">H15/C15*100</f>
        <v>9.31897485260498</v>
      </c>
      <c r="J15" s="40" t="s">
        <v>18</v>
      </c>
      <c r="K15" s="41" t="n">
        <f aca="false" ca="false" dt2D="false" dtr="false" t="normal">H15/D15*100</f>
        <v>66.6523235800344</v>
      </c>
      <c r="L15" s="42" t="s">
        <v>18</v>
      </c>
      <c r="M15" s="43" t="n">
        <f aca="false" ca="false" dt2D="false" dtr="false" t="normal">G15/E15*100</f>
        <v>5.49828178694158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97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20.5</v>
      </c>
      <c r="G17" s="50" t="n">
        <f aca="false" ca="false" dt2D="false" dtr="false" t="normal">G18+G19+G21+G20+G22+G23+G24+G25+G26+G27+G28</f>
        <v>50.3</v>
      </c>
      <c r="H17" s="50" t="n">
        <f aca="false" ca="false" dt2D="false" dtr="false" t="normal">H18+H19+H21+H20+H22+H23+H24+H25+H26+H27+H28</f>
        <v>99.7</v>
      </c>
      <c r="I17" s="28" t="n">
        <f aca="false" ca="false" dt2D="false" dtr="false" t="normal">H17/C17*100</f>
        <v>51.365275631118</v>
      </c>
      <c r="J17" s="29" t="s">
        <v>18</v>
      </c>
      <c r="K17" s="30" t="n">
        <f aca="false" ca="false" dt2D="false" dtr="false" t="normal">H17/D17*100</f>
        <v>102.783505154639</v>
      </c>
      <c r="L17" s="31" t="s">
        <v>18</v>
      </c>
      <c r="M17" s="32" t="n">
        <f aca="false" ca="false" dt2D="false" dtr="false" t="normal">G17/E17*100</f>
        <v>314.375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87.4</v>
      </c>
      <c r="E21" s="38" t="n">
        <v>16</v>
      </c>
      <c r="F21" s="38" t="n">
        <v>14.7</v>
      </c>
      <c r="G21" s="38" t="n">
        <v>9.3</v>
      </c>
      <c r="H21" s="38" t="n">
        <v>48.7</v>
      </c>
      <c r="I21" s="39" t="n">
        <f aca="false" ca="false" dt2D="false" dtr="false" t="normal">H21/C21*100</f>
        <v>26.3956639566396</v>
      </c>
      <c r="J21" s="40" t="s">
        <v>18</v>
      </c>
      <c r="K21" s="41" t="n">
        <f aca="false" ca="false" dt2D="false" dtr="false" t="normal">H21/D21*100</f>
        <v>55.720823798627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5.8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41</v>
      </c>
      <c r="H28" s="38" t="n">
        <v>41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1123.9</v>
      </c>
      <c r="E29" s="54" t="n">
        <f aca="false" ca="false" dt2D="false" dtr="false" t="normal">E6+E17</f>
        <v>143.2</v>
      </c>
      <c r="F29" s="54" t="n">
        <f aca="false" ca="false" dt2D="false" dtr="false" t="normal">F6+F17</f>
        <v>251.5</v>
      </c>
      <c r="G29" s="54" t="n">
        <f aca="false" ca="false" dt2D="false" dtr="false" t="normal">G6+G17</f>
        <v>77.5</v>
      </c>
      <c r="H29" s="54" t="n">
        <f aca="false" ca="false" dt2D="false" dtr="false" t="normal">H6+H17</f>
        <v>662.9</v>
      </c>
      <c r="I29" s="28" t="n">
        <f aca="false" ca="false" dt2D="false" dtr="false" t="normal">H29/C29*100</f>
        <v>20.4548259688966</v>
      </c>
      <c r="J29" s="29" t="s">
        <v>18</v>
      </c>
      <c r="K29" s="30" t="n">
        <f aca="false" ca="false" dt2D="false" dtr="false" t="normal">H29/D29*100</f>
        <v>58.9821158466056</v>
      </c>
      <c r="L29" s="31" t="s">
        <v>18</v>
      </c>
      <c r="M29" s="32" t="n">
        <f aca="false" ca="false" dt2D="false" dtr="false" t="normal">G29/E29*100</f>
        <v>54.1201117318436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2022-04-20T11:13:18Z</dcterms:modified>
</cp:coreProperties>
</file>