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<sst xmlns="http://schemas.openxmlformats.org/spreadsheetml/2006/main" xmlns:a="http://schemas.openxmlformats.org/drawingml/2006/main" xmlns:c="http://schemas.openxmlformats.org/drawingml/2006/chart" xmlns:co="http://ncloudtech.com" xmlns:m="http://schemas.openxmlformats.org/officeDocument/2006/math" xmlns:mc="http://schemas.openxmlformats.org/markup-compatibility/2006" xmlns:o="urn:schemas-microsoft-com:office:office" xmlns:p="http://schemas.openxmlformats.org/presentationml/2006/main" xmlns:pic="http://schemas.openxmlformats.org/drawingml/2006/picture" xmlns:r="http://schemas.openxmlformats.org/officeDocument/2006/relationships" xmlns:s="http://schemas.openxmlformats.org/officeDocument/2006/sharedTypes" xmlns:sl="http://schemas.openxmlformats.org/schemaLibrary/2006/main" xmlns:v="urn:schemas-microsoft-com:vml" xmlns:w="http://schemas.openxmlformats.org/wordprocessingml/2006/main" xmlns:w14="http://schemas.microsoft.com/office/word/2010/wordml" xmlns:w15="http://schemas.microsoft.com/office/word/2012/wordml" xmlns:wp="http://schemas.openxmlformats.org/drawingml/2006/wordprocessingDrawing" xmlns:wpg="http://schemas.microsoft.com/office/word/2010/wordprocessingGroup" xmlns:wps="http://schemas.microsoft.com/office/word/2010/wordprocessingShape" xmlns:x14="http://schemas.microsoft.com/office/spreadsheetml/2009/9/main" xmlns:xdr="http://schemas.openxmlformats.org/drawingml/2006/spreadsheetDrawing" xmlns:xm="http://schemas.microsoft.com/office/excel/2006/main" mc:Ignorable="co w14 x14 w15">
  <si>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</si>
  <si>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</si>
  <si>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</si>
  <si>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</si>
  <si>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</si>
  <si>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10.04.2022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</si>
  <si>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</si>
  <si>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</si>
  <si>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</si>
  <si>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</si>
  <si>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апрель</t>
  </si>
  <si>
    <t>Фактические показатели апрель2021г.</t>
  </si>
  <si>
    <t>Фактические показатели апрель 2022г.</t>
  </si>
  <si>
    <t xml:space="preserve">Фактические показатели  на 10.04.2022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</si>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</sst>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1026.9</v>
      </c>
      <c r="E6" s="27" t="n">
        <f aca="false" ca="false" dt2D="false" dtr="false" t="normal">E7+E8+E10+E11+E12+E13+E14+E15+E16+E9</f>
        <v>127.2</v>
      </c>
      <c r="F6" s="27" t="n">
        <f aca="false" ca="false" dt2D="false" dtr="false" t="normal">F7+F8+F10+F11+F12+F13+F14+F15+F16+F9</f>
        <v>231</v>
      </c>
      <c r="G6" s="27" t="n">
        <f aca="false" ca="false" dt2D="false" dtr="false" t="normal">G7+G8+G10+G11+G12+G13+G14+G15+G16+G9</f>
        <v>18.6</v>
      </c>
      <c r="H6" s="27" t="n">
        <f aca="false" ca="false" dt2D="false" dtr="false" t="normal">H7+H8+H10+H11+H12+H13+H14+H15+H16+H9</f>
        <v>554.6</v>
      </c>
      <c r="I6" s="28" t="n">
        <f aca="false" ca="false" dt2D="false" dtr="false" t="normal">H6/C6*100</f>
        <v>18.2033019332392</v>
      </c>
      <c r="J6" s="29" t="s">
        <v>18</v>
      </c>
      <c r="K6" s="30" t="n">
        <f aca="false" ca="false" dt2D="false" dtr="false" t="normal">H6/D6*100</f>
        <v>54.0072061544454</v>
      </c>
      <c r="L6" s="31" t="s">
        <v>18</v>
      </c>
      <c r="M6" s="32" t="n">
        <f aca="false" ca="false" dt2D="false" dtr="false" t="normal">G6/E6*100</f>
        <v>14.622641509434</v>
      </c>
      <c r="N6" s="33" t="n"/>
      <c r="O6" s="34" t="s">
        <v>18</v>
      </c>
      <c r="P6" s="35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163.4</v>
      </c>
      <c r="E8" s="38" t="n">
        <v>26</v>
      </c>
      <c r="F8" s="38" t="n">
        <v>37</v>
      </c>
      <c r="G8" s="38" t="n">
        <v>13.9</v>
      </c>
      <c r="H8" s="38" t="n">
        <v>111.5</v>
      </c>
      <c r="I8" s="39" t="n">
        <f aca="false" ca="false" dt2D="false" dtr="false" t="normal">H8/C8*100</f>
        <v>35.4869509866327</v>
      </c>
      <c r="J8" s="40" t="s">
        <v>18</v>
      </c>
      <c r="K8" s="41" t="n">
        <f aca="false" ca="false" dt2D="false" dtr="false" t="normal">H8/D8*100</f>
        <v>68.2374541003672</v>
      </c>
      <c r="L8" s="42" t="s">
        <v>18</v>
      </c>
      <c r="M8" s="43" t="n">
        <f aca="false" ca="false" dt2D="false" dtr="false" t="normal">G8/E8*100</f>
        <v>53.4615384615385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615.6</v>
      </c>
      <c r="E12" s="38" t="n">
        <v>41.5</v>
      </c>
      <c r="F12" s="38" t="n">
        <v>171.4</v>
      </c>
      <c r="G12" s="38" t="n">
        <v>1.6</v>
      </c>
      <c r="H12" s="38" t="n">
        <v>277</v>
      </c>
      <c r="I12" s="39" t="n">
        <f aca="false" ca="false" dt2D="false" dtr="false" t="normal">H12/C12*100</f>
        <v>41.9188861985472</v>
      </c>
      <c r="J12" s="40" t="s">
        <v>18</v>
      </c>
      <c r="K12" s="41" t="n">
        <f aca="false" ca="false" dt2D="false" dtr="false" t="normal">H12/D12*100</f>
        <v>44.996751137102</v>
      </c>
      <c r="L12" s="42" t="s">
        <v>18</v>
      </c>
      <c r="M12" s="43" t="n">
        <f aca="false" ca="false" dt2D="false" dtr="false" t="normal">G12/E12*100</f>
        <v>3.85542168674699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15.5</v>
      </c>
      <c r="E14" s="38" t="n">
        <v>1.5</v>
      </c>
      <c r="F14" s="38" t="n">
        <v>0.5</v>
      </c>
      <c r="G14" s="38" t="n">
        <v>1.9</v>
      </c>
      <c r="H14" s="38" t="n">
        <v>13.2</v>
      </c>
      <c r="I14" s="39" t="n">
        <f aca="false" ca="false" dt2D="false" dtr="false" t="normal">H14/C14*100</f>
        <v>3.22344322344322</v>
      </c>
      <c r="J14" s="40" t="s">
        <v>18</v>
      </c>
      <c r="K14" s="41" t="n">
        <f aca="false" ca="false" dt2D="false" dtr="false" t="normal">H14/D14*100</f>
        <v>85.1612903225806</v>
      </c>
      <c r="L14" s="42" t="s">
        <v>18</v>
      </c>
      <c r="M14" s="43" t="n">
        <f aca="false" ca="false" dt2D="false" dtr="false" t="normal">G14/E14*100</f>
        <v>126.666666666667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232.4</v>
      </c>
      <c r="E15" s="38" t="n">
        <v>58.2</v>
      </c>
      <c r="F15" s="38" t="n">
        <v>22.1</v>
      </c>
      <c r="G15" s="38" t="n">
        <v>1.2</v>
      </c>
      <c r="H15" s="38" t="n">
        <v>152.9</v>
      </c>
      <c r="I15" s="39" t="n">
        <f aca="false" ca="false" dt2D="false" dtr="false" t="normal">H15/C15*100</f>
        <v>9.19865238840091</v>
      </c>
      <c r="J15" s="40" t="s">
        <v>18</v>
      </c>
      <c r="K15" s="41" t="n">
        <f aca="false" ca="false" dt2D="false" dtr="false" t="normal">H15/D15*100</f>
        <v>65.7917383820998</v>
      </c>
      <c r="L15" s="42" t="s">
        <v>18</v>
      </c>
      <c r="M15" s="43" t="n">
        <f aca="false" ca="false" dt2D="false" dtr="false" t="normal">G15/E15*100</f>
        <v>2.06185567010309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194.1</v>
      </c>
      <c r="D17" s="50" t="n">
        <f aca="false" ca="false" dt2D="false" dtr="false" t="normal">D18+D19+D21+D20+D22+D23+D24+D25+D26+D27+D28</f>
        <v>97</v>
      </c>
      <c r="E17" s="50" t="n">
        <f aca="false" ca="false" dt2D="false" dtr="false" t="normal">E18+E19+E21+E20+E22+E23+E24+E25+E26+E27+E28</f>
        <v>16</v>
      </c>
      <c r="F17" s="50" t="n">
        <f aca="false" ca="false" dt2D="false" dtr="false" t="normal">F18+F19+F21+F20+F22+F23+F24+F25+F26+F27+F28</f>
        <v>20.5</v>
      </c>
      <c r="G17" s="50" t="n">
        <f aca="false" ca="false" dt2D="false" dtr="false" t="normal">G18+G19+G21+G20+G22+G23+G24+G25+G26+G27+G28</f>
        <v>9.3</v>
      </c>
      <c r="H17" s="50" t="n">
        <f aca="false" ca="false" dt2D="false" dtr="false" t="normal">H18+H19+H21+H20+H22+H23+H24+H25+H26+H27+H28</f>
        <v>58.7</v>
      </c>
      <c r="I17" s="28" t="n">
        <f aca="false" ca="false" dt2D="false" dtr="false" t="normal">H17/C17*100</f>
        <v>30.2421432251417</v>
      </c>
      <c r="J17" s="29" t="s">
        <v>18</v>
      </c>
      <c r="K17" s="30" t="n">
        <f aca="false" ca="false" dt2D="false" dtr="false" t="normal">H17/D17*100</f>
        <v>60.5154639175258</v>
      </c>
      <c r="L17" s="31" t="s">
        <v>18</v>
      </c>
      <c r="M17" s="32" t="n">
        <f aca="false" ca="false" dt2D="false" dtr="false" t="normal">G17/E17*100</f>
        <v>58.125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87.4</v>
      </c>
      <c r="E21" s="38" t="n">
        <v>16</v>
      </c>
      <c r="F21" s="38" t="n">
        <v>14.7</v>
      </c>
      <c r="G21" s="38" t="n">
        <v>9.3</v>
      </c>
      <c r="H21" s="38" t="n">
        <v>48.7</v>
      </c>
      <c r="I21" s="39" t="n">
        <f aca="false" ca="false" dt2D="false" dtr="false" t="normal">H21/C21*100</f>
        <v>26.3956639566396</v>
      </c>
      <c r="J21" s="40" t="s">
        <v>18</v>
      </c>
      <c r="K21" s="41" t="n">
        <f aca="false" ca="false" dt2D="false" dtr="false" t="normal">H21/D21*100</f>
        <v>55.720823798627</v>
      </c>
      <c r="L21" s="42" t="s">
        <v>18</v>
      </c>
      <c r="M21" s="43" t="n">
        <f aca="false" ca="false" dt2D="false" dtr="false" t="normal">G21/E21*100</f>
        <v>58.125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9.6</v>
      </c>
      <c r="D27" s="38" t="n">
        <v>9.6</v>
      </c>
      <c r="E27" s="38" t="n">
        <v>0</v>
      </c>
      <c r="F27" s="38" t="n">
        <v>5.8</v>
      </c>
      <c r="G27" s="38" t="n">
        <v>0</v>
      </c>
      <c r="H27" s="38" t="n">
        <v>10</v>
      </c>
      <c r="I27" s="39" t="n">
        <f aca="false" ca="false" dt2D="false" dtr="false" t="normal">H27/C27*100</f>
        <v>104.166666666667</v>
      </c>
      <c r="J27" s="40" t="s">
        <v>18</v>
      </c>
      <c r="K27" s="41" t="n">
        <f aca="false" ca="false" dt2D="false" dtr="false" t="normal">H27/D27*100</f>
        <v>104.166666666667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3240.8</v>
      </c>
      <c r="D29" s="54" t="n">
        <f aca="false" ca="false" dt2D="false" dtr="false" t="normal">D6+D17</f>
        <v>1123.9</v>
      </c>
      <c r="E29" s="54" t="n">
        <f aca="false" ca="false" dt2D="false" dtr="false" t="normal">E6+E17</f>
        <v>143.2</v>
      </c>
      <c r="F29" s="54" t="n">
        <f aca="false" ca="false" dt2D="false" dtr="false" t="normal">F6+F17</f>
        <v>251.5</v>
      </c>
      <c r="G29" s="54" t="n">
        <f aca="false" ca="false" dt2D="false" dtr="false" t="normal">G6+G17</f>
        <v>27.9</v>
      </c>
      <c r="H29" s="54" t="n">
        <f aca="false" ca="false" dt2D="false" dtr="false" t="normal">H6+H17</f>
        <v>613.3</v>
      </c>
      <c r="I29" s="28" t="n">
        <f aca="false" ca="false" dt2D="false" dtr="false" t="normal">H29/C29*100</f>
        <v>18.9243396692175</v>
      </c>
      <c r="J29" s="29" t="s">
        <v>18</v>
      </c>
      <c r="K29" s="30" t="n">
        <f aca="false" ca="false" dt2D="false" dtr="false" t="normal">H29/D29*100</f>
        <v>54.5689118248955</v>
      </c>
      <c r="L29" s="31" t="s">
        <v>18</v>
      </c>
      <c r="M29" s="32" t="n">
        <f aca="false" ca="false" dt2D="false" dtr="false" t="normal">G29/E29*100</f>
        <v>19.4832402234637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2022-04-11T08:03:21Z</dcterms:modified>
</cp:coreProperties>
</file>